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bmedi\Sub Area STA\COMPRAS\UCA\AÑO 2017-UCA\PROCEDIMIENTOS DE COMPRA 2017\2017CD-000006-2941 COMPRA DE REPUESTOS (GIC)\PLIEGO CARTELARIO\"/>
    </mc:Choice>
  </mc:AlternateContent>
  <bookViews>
    <workbookView xWindow="120" yWindow="48" windowWidth="15132" windowHeight="8136"/>
  </bookViews>
  <sheets>
    <sheet name="OFERTSA ECONOMICA" sheetId="8" r:id="rId1"/>
  </sheets>
  <externalReferences>
    <externalReference r:id="rId2"/>
  </externalReferences>
  <definedNames>
    <definedName name="_xlnm.Print_Area" localSheetId="0">'OFERTSA ECONOMICA'!$A$1:$H$40</definedName>
    <definedName name="_xlnm.Print_Titles" localSheetId="0">'OFERTSA ECONOMICA'!$1:$2</definedName>
  </definedNames>
  <calcPr calcId="152511"/>
</workbook>
</file>

<file path=xl/calcChain.xml><?xml version="1.0" encoding="utf-8"?>
<calcChain xmlns="http://schemas.openxmlformats.org/spreadsheetml/2006/main">
  <c r="E39" i="8" l="1"/>
  <c r="D39" i="8"/>
  <c r="C39" i="8" s="1"/>
  <c r="B39" i="8"/>
  <c r="H39" i="8" s="1"/>
  <c r="E38" i="8"/>
  <c r="D38" i="8"/>
  <c r="C38" i="8" s="1"/>
  <c r="B38" i="8"/>
  <c r="H38" i="8" s="1"/>
  <c r="E37" i="8"/>
  <c r="D37" i="8"/>
  <c r="C37" i="8" s="1"/>
  <c r="B37" i="8"/>
  <c r="H37" i="8" s="1"/>
  <c r="E36" i="8"/>
  <c r="D36" i="8"/>
  <c r="C36" i="8" s="1"/>
  <c r="B36" i="8"/>
  <c r="H36" i="8" s="1"/>
  <c r="E35" i="8"/>
  <c r="D35" i="8"/>
  <c r="C35" i="8" s="1"/>
  <c r="B35" i="8"/>
  <c r="H35" i="8" s="1"/>
  <c r="E34" i="8"/>
  <c r="D34" i="8"/>
  <c r="C34" i="8" s="1"/>
  <c r="B34" i="8"/>
  <c r="H34" i="8" s="1"/>
  <c r="E33" i="8"/>
  <c r="D33" i="8"/>
  <c r="C33" i="8" s="1"/>
  <c r="B33" i="8"/>
  <c r="H33" i="8" s="1"/>
  <c r="E32" i="8"/>
  <c r="D32" i="8"/>
  <c r="C32" i="8" s="1"/>
  <c r="B32" i="8"/>
  <c r="H32" i="8" s="1"/>
  <c r="E31" i="8"/>
  <c r="D31" i="8"/>
  <c r="C31" i="8" s="1"/>
  <c r="B31" i="8"/>
  <c r="H31" i="8" s="1"/>
  <c r="E30" i="8"/>
  <c r="D30" i="8"/>
  <c r="C30" i="8" s="1"/>
  <c r="B30" i="8"/>
  <c r="H30" i="8" s="1"/>
  <c r="E29" i="8"/>
  <c r="D29" i="8"/>
  <c r="C29" i="8" s="1"/>
  <c r="B29" i="8"/>
  <c r="H29" i="8" s="1"/>
  <c r="E28" i="8"/>
  <c r="D28" i="8"/>
  <c r="C28" i="8" s="1"/>
  <c r="B28" i="8"/>
  <c r="H28" i="8" s="1"/>
  <c r="E27" i="8"/>
  <c r="D27" i="8"/>
  <c r="C27" i="8" s="1"/>
  <c r="B27" i="8"/>
  <c r="H27" i="8" s="1"/>
  <c r="E26" i="8"/>
  <c r="D26" i="8"/>
  <c r="C26" i="8" s="1"/>
  <c r="B26" i="8"/>
  <c r="H26" i="8" s="1"/>
  <c r="E25" i="8"/>
  <c r="D25" i="8"/>
  <c r="C25" i="8" s="1"/>
  <c r="B25" i="8"/>
  <c r="H25" i="8" s="1"/>
  <c r="E24" i="8"/>
  <c r="D24" i="8"/>
  <c r="C24" i="8" s="1"/>
  <c r="B24" i="8"/>
  <c r="H24" i="8" s="1"/>
  <c r="E23" i="8"/>
  <c r="D23" i="8"/>
  <c r="C23" i="8" s="1"/>
  <c r="B23" i="8"/>
  <c r="H23" i="8" s="1"/>
  <c r="E22" i="8"/>
  <c r="D22" i="8"/>
  <c r="C22" i="8" s="1"/>
  <c r="B22" i="8"/>
  <c r="H22" i="8" s="1"/>
  <c r="E21" i="8"/>
  <c r="D21" i="8"/>
  <c r="C21" i="8" s="1"/>
  <c r="B21" i="8"/>
  <c r="H21" i="8" s="1"/>
  <c r="E20" i="8"/>
  <c r="D20" i="8"/>
  <c r="C20" i="8" s="1"/>
  <c r="B20" i="8"/>
  <c r="H20" i="8" s="1"/>
  <c r="E19" i="8"/>
  <c r="D19" i="8"/>
  <c r="C19" i="8" s="1"/>
  <c r="B19" i="8"/>
  <c r="H19" i="8" s="1"/>
  <c r="E18" i="8"/>
  <c r="D18" i="8"/>
  <c r="C18" i="8" s="1"/>
  <c r="B18" i="8"/>
  <c r="H18" i="8" s="1"/>
  <c r="E17" i="8"/>
  <c r="D17" i="8"/>
  <c r="C17" i="8" s="1"/>
  <c r="B17" i="8"/>
  <c r="H17" i="8" s="1"/>
  <c r="E16" i="8"/>
  <c r="D16" i="8"/>
  <c r="C16" i="8" s="1"/>
  <c r="B16" i="8"/>
  <c r="H16" i="8" s="1"/>
  <c r="E15" i="8"/>
  <c r="D15" i="8"/>
  <c r="C15" i="8" s="1"/>
  <c r="B15" i="8"/>
  <c r="H15" i="8" s="1"/>
  <c r="E14" i="8"/>
  <c r="D14" i="8"/>
  <c r="C14" i="8" s="1"/>
  <c r="B14" i="8"/>
  <c r="H14" i="8" s="1"/>
  <c r="E13" i="8"/>
  <c r="D13" i="8"/>
  <c r="C13" i="8" s="1"/>
  <c r="B13" i="8"/>
  <c r="H13" i="8" s="1"/>
  <c r="E12" i="8"/>
  <c r="D12" i="8"/>
  <c r="C12" i="8" s="1"/>
  <c r="B12" i="8"/>
  <c r="H12" i="8" s="1"/>
  <c r="E11" i="8"/>
  <c r="D11" i="8"/>
  <c r="C11" i="8" s="1"/>
  <c r="B11" i="8"/>
  <c r="H11" i="8" s="1"/>
  <c r="E10" i="8"/>
  <c r="D10" i="8"/>
  <c r="C10" i="8" s="1"/>
  <c r="B10" i="8"/>
  <c r="H10" i="8" s="1"/>
  <c r="E9" i="8"/>
  <c r="D9" i="8"/>
  <c r="C9" i="8" s="1"/>
  <c r="B9" i="8"/>
  <c r="H9" i="8" s="1"/>
  <c r="E8" i="8"/>
  <c r="D8" i="8"/>
  <c r="C8" i="8" s="1"/>
  <c r="B8" i="8"/>
  <c r="H8" i="8" s="1"/>
  <c r="E7" i="8"/>
  <c r="D7" i="8"/>
  <c r="C7" i="8" s="1"/>
  <c r="B7" i="8"/>
  <c r="H7" i="8" s="1"/>
  <c r="E6" i="8"/>
  <c r="D6" i="8"/>
  <c r="C6" i="8" s="1"/>
  <c r="B6" i="8"/>
  <c r="H6" i="8" s="1"/>
  <c r="E5" i="8"/>
  <c r="D5" i="8"/>
  <c r="C5" i="8" s="1"/>
  <c r="B5" i="8"/>
  <c r="H5" i="8" s="1"/>
  <c r="E4" i="8"/>
  <c r="D4" i="8"/>
  <c r="C4" i="8" s="1"/>
  <c r="B4" i="8"/>
  <c r="H4" i="8" s="1"/>
  <c r="E3" i="8"/>
  <c r="D3" i="8"/>
  <c r="C3" i="8" s="1"/>
  <c r="B3" i="8"/>
  <c r="H3" i="8" s="1"/>
  <c r="H40" i="8" l="1"/>
</calcChain>
</file>

<file path=xl/sharedStrings.xml><?xml version="1.0" encoding="utf-8"?>
<sst xmlns="http://schemas.openxmlformats.org/spreadsheetml/2006/main" count="45" uniqueCount="9">
  <si>
    <t>Descripción</t>
  </si>
  <si>
    <t>Código</t>
  </si>
  <si>
    <t>Plazo de Entrega</t>
  </si>
  <si>
    <t>45 días hábiles contados a partir del día posterior a la notificación del retiro de la orden de compra.</t>
  </si>
  <si>
    <t>MONTO TOAL</t>
  </si>
  <si>
    <t xml:space="preserve">MONTO UNITARIO </t>
  </si>
  <si>
    <t>Ítem, cantidad y medida</t>
  </si>
  <si>
    <r>
      <rPr>
        <b/>
        <sz val="11"/>
        <color rgb="FFFF0000"/>
        <rFont val="Verdana"/>
        <family val="2"/>
      </rPr>
      <t>NOMBRE DE LA EMPRESA</t>
    </r>
    <r>
      <rPr>
        <sz val="11"/>
        <color theme="1"/>
        <rFont val="Verdana"/>
        <family val="2"/>
      </rPr>
      <t xml:space="preserve">
OFERTA ECONOMICA - FORMULARIO B 
2017CD-000006-2941</t>
    </r>
  </si>
  <si>
    <t xml:space="preserve">TOTAL EN LETRAS Y NUMEROS: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</si>
</sst>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dd/mm/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rgb="FFFF0000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CC"/>
      <name val="Calibri"/>
      <family val="2"/>
      <scheme val="minor"/>
    </font>
    <font>
      <sz val="12"/>
      <color rgb="FFFFFFCC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3" fillId="0" borderId="0" applyFont="0" applyFill="0" applyBorder="0" applyAlignment="0" applyProtection="0"/>
  </cellStyleXfs>
  <cellXfs count="28">
    <xf numFmtId="0" fontId="0" fillId="0" borderId="0" xfId="0"/>
    <xf numFmtId="0" fontId="5" fillId="4" borderId="0" xfId="0" applyFont="1" applyFill="1" applyProtection="1"/>
    <xf numFmtId="0" fontId="0" fillId="0" borderId="0" xfId="0" applyProtection="1"/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164" fontId="8" fillId="6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9" fillId="5" borderId="1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Protection="1"/>
    <xf numFmtId="0" fontId="10" fillId="0" borderId="0" xfId="0" applyFont="1" applyProtection="1"/>
    <xf numFmtId="0" fontId="0" fillId="4" borderId="0" xfId="0" applyFill="1" applyBorder="1" applyAlignment="1" applyProtection="1">
      <alignment horizontal="left"/>
    </xf>
    <xf numFmtId="0" fontId="0" fillId="4" borderId="0" xfId="0" applyFill="1" applyBorder="1" applyAlignment="1" applyProtection="1">
      <alignment horizontal="center"/>
    </xf>
    <xf numFmtId="164" fontId="0" fillId="4" borderId="0" xfId="0" applyNumberFormat="1" applyFill="1" applyBorder="1" applyAlignment="1" applyProtection="1">
      <alignment horizontal="left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164" fontId="0" fillId="0" borderId="0" xfId="0" applyNumberFormat="1" applyProtection="1"/>
    <xf numFmtId="0" fontId="7" fillId="5" borderId="5" xfId="0" applyFont="1" applyFill="1" applyBorder="1" applyAlignment="1" applyProtection="1">
      <alignment horizontal="justify" vertical="center" wrapText="1"/>
    </xf>
    <xf numFmtId="41" fontId="11" fillId="0" borderId="1" xfId="1" applyFont="1" applyFill="1" applyBorder="1" applyAlignment="1" applyProtection="1">
      <alignment vertical="center"/>
    </xf>
    <xf numFmtId="41" fontId="12" fillId="0" borderId="1" xfId="1" applyFont="1" applyFill="1" applyBorder="1" applyAlignment="1" applyProtection="1">
      <alignment vertical="center"/>
    </xf>
    <xf numFmtId="41" fontId="5" fillId="2" borderId="1" xfId="0" applyNumberFormat="1" applyFont="1" applyFill="1" applyBorder="1" applyProtection="1"/>
    <xf numFmtId="0" fontId="1" fillId="3" borderId="2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left" vertical="top"/>
    </xf>
  </cellXfs>
  <cellStyles count="2">
    <cellStyle name="Millares [0]" xfId="1" builtinId="6"/>
    <cellStyle name="Normal" xfId="0" builtinId="0"/>
  </cellStyles>
  <dxfs count="5">
    <dxf>
      <font>
        <b val="0"/>
        <i/>
        <color theme="0" tint="-0.499984740745262"/>
      </font>
    </dxf>
    <dxf>
      <font>
        <b/>
        <i val="0"/>
      </font>
      <fill>
        <patternFill>
          <bgColor rgb="FFFFFF00"/>
        </patternFill>
      </fill>
    </dxf>
    <dxf>
      <font>
        <b val="0"/>
        <i/>
        <color theme="0" tint="-0.24994659260841701"/>
      </font>
      <fill>
        <patternFill>
          <bgColor rgb="FFFFFF99"/>
        </patternFill>
      </fill>
    </dxf>
    <dxf>
      <font>
        <b val="0"/>
        <i/>
        <color theme="0" tint="-0.499984740745262"/>
      </font>
    </dxf>
    <dxf>
      <font>
        <b/>
        <i val="0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RAS/UCA/A&#209;O%202017-UCA/PROCEDIMIENTOS%20DE%20COMPRA%202017/2017CD-000006-2941%20COMPRA%20DE%20REPUESTOS%20(GIC)/2223%20-Repuestos%20var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do maestro Bienes y servic"/>
      <sheetName val="Estudio de Mercado (EM)"/>
      <sheetName val="Compendio EM"/>
      <sheetName val="Insumo para PP "/>
      <sheetName val="Códigos Presupuestarios"/>
      <sheetName val="Solicitud de compra (SC)"/>
      <sheetName val="Anexo 1 SC"/>
      <sheetName val="Anexo 1 SC- consumo anual"/>
      <sheetName val="Anexo 5 SC"/>
      <sheetName val="Recomendación Técnica (RT)"/>
      <sheetName val="Anexo 1 RT"/>
      <sheetName val="Ajunto de anexo1 RT"/>
      <sheetName val="Declaración jurada"/>
    </sheetNames>
    <sheetDataSet>
      <sheetData sheetId="0" refreshError="1"/>
      <sheetData sheetId="1" refreshError="1"/>
      <sheetData sheetId="2">
        <row r="6">
          <cell r="C6">
            <v>3</v>
          </cell>
          <cell r="D6" t="str">
            <v>856010490</v>
          </cell>
          <cell r="E6" t="str">
            <v>Electrodo múltiple propósito sin ATC</v>
          </cell>
        </row>
        <row r="7">
          <cell r="C7">
            <v>4</v>
          </cell>
          <cell r="D7">
            <v>848400053</v>
          </cell>
          <cell r="E7" t="str">
            <v xml:space="preserve">Sello de rotor del inyector para automuestreador Agilent 1200   </v>
          </cell>
        </row>
        <row r="8">
          <cell r="C8">
            <v>1</v>
          </cell>
          <cell r="D8">
            <v>848400001</v>
          </cell>
          <cell r="E8" t="str">
            <v xml:space="preserve">Sello aislante para válvula de inyección del  Automuestreador del Cromatógrafo Líquido Agilent  modelos 1200  </v>
          </cell>
        </row>
        <row r="9">
          <cell r="C9">
            <v>2</v>
          </cell>
          <cell r="D9">
            <v>848400100</v>
          </cell>
          <cell r="E9" t="str">
            <v>Sello de rotor de dos ranuras para automuestreador HPLC Agilent 1260</v>
          </cell>
        </row>
        <row r="10">
          <cell r="C10">
            <v>4</v>
          </cell>
          <cell r="D10">
            <v>848400100</v>
          </cell>
          <cell r="E10" t="str">
            <v>Loop capilar 100 µL 01078-87302</v>
          </cell>
        </row>
        <row r="11">
          <cell r="C11">
            <v>4</v>
          </cell>
          <cell r="D11">
            <v>848400054</v>
          </cell>
          <cell r="E11" t="str">
            <v xml:space="preserve">Sello lavado para bomba cromatográfica Agilent 1200   </v>
          </cell>
        </row>
        <row r="12">
          <cell r="C12">
            <v>2</v>
          </cell>
          <cell r="D12">
            <v>848211500</v>
          </cell>
          <cell r="E12" t="str">
            <v>Lámpara Deuterio 2140-0605 para espectrofotómetro UV Agilent   8453</v>
          </cell>
        </row>
        <row r="13">
          <cell r="C13">
            <v>1</v>
          </cell>
          <cell r="D13">
            <v>848400100</v>
          </cell>
          <cell r="E13" t="str">
            <v xml:space="preserve">Kit de Mantenimiento para la bomba LC-20AD del Cromatógrafo Líquido de Alta Resolución SHIMADZU LC-20A </v>
          </cell>
        </row>
        <row r="14">
          <cell r="C14">
            <v>3</v>
          </cell>
          <cell r="D14">
            <v>848400100</v>
          </cell>
          <cell r="E14" t="str">
            <v xml:space="preserve">Kit de Mantenimiento para la bomba LC-20AT del Cromatografo Líquido de Alta Resolución SHIMADZU LC-20A </v>
          </cell>
        </row>
        <row r="15">
          <cell r="C15">
            <v>1</v>
          </cell>
          <cell r="D15">
            <v>848400100</v>
          </cell>
          <cell r="E15" t="str">
            <v>Kit de Mantenimiento para la Automuestreador SIL-20A del Cromatografo Líquido de Alta Resolución SHIMADZU LC20A</v>
          </cell>
        </row>
        <row r="16">
          <cell r="C16">
            <v>1</v>
          </cell>
          <cell r="D16">
            <v>848400100</v>
          </cell>
          <cell r="E16" t="str">
            <v>Kit de Mantenimiento para detector SPD-20A  del Cromatografo Shimadzu LC-20A</v>
          </cell>
        </row>
        <row r="17">
          <cell r="C17">
            <v>1</v>
          </cell>
          <cell r="D17">
            <v>848400100</v>
          </cell>
          <cell r="E17" t="str">
            <v xml:space="preserve">Lámpara  de deuterio para detector SPD-20A  del Cromatógrafo Shimadzu LC20A. </v>
          </cell>
        </row>
        <row r="18">
          <cell r="C18">
            <v>1</v>
          </cell>
          <cell r="D18">
            <v>848400100</v>
          </cell>
          <cell r="E18" t="str">
            <v>Tubería peek 1/16" *,007/0,18 mm d.i.* 5 metros - código de parte 5042-6462</v>
          </cell>
        </row>
        <row r="19">
          <cell r="C19">
            <v>4</v>
          </cell>
          <cell r="D19">
            <v>848400013</v>
          </cell>
          <cell r="E19" t="str">
            <v>Pistones de Zafiro 5063-6586 para Bomba de HPLC</v>
          </cell>
        </row>
        <row r="20">
          <cell r="C20">
            <v>4</v>
          </cell>
          <cell r="D20">
            <v>848400014</v>
          </cell>
          <cell r="E20" t="str">
            <v>Sello de oro para Cromatógrafos Agilent 1200.</v>
          </cell>
        </row>
        <row r="21">
          <cell r="C21">
            <v>1</v>
          </cell>
          <cell r="D21">
            <v>848400100</v>
          </cell>
          <cell r="E21" t="str">
            <v>Lámpara deuterio 5190-0917</v>
          </cell>
        </row>
        <row r="22">
          <cell r="C22">
            <v>1</v>
          </cell>
          <cell r="D22">
            <v>848400100</v>
          </cell>
          <cell r="E22" t="str">
            <v>Lámpara deuterio G1314-60100 para detector VWD</v>
          </cell>
        </row>
        <row r="23">
          <cell r="C23">
            <v>1</v>
          </cell>
          <cell r="D23">
            <v>848400050</v>
          </cell>
          <cell r="E23" t="str">
            <v>Filtro de 0,2  µm para utilizarse en equipos de purificación y filtración de agua modelo Purelab FLEX  (ELGA )</v>
          </cell>
        </row>
        <row r="24">
          <cell r="C24">
            <v>2</v>
          </cell>
          <cell r="D24">
            <v>848300625</v>
          </cell>
          <cell r="E24" t="str">
            <v>Lámpara de luz UV LC-158  λ 254 nm para equipo CENTRA RDS</v>
          </cell>
        </row>
        <row r="25">
          <cell r="C25">
            <v>1</v>
          </cell>
          <cell r="D25" t="str">
            <v>848300118</v>
          </cell>
          <cell r="E25" t="str">
            <v>Filtro LC-160 de 0,2 µ* 10 pulgadas para utilizarse en equipo de purificación y filtración de agua modelo  CENTRA RDS (ELGA)</v>
          </cell>
        </row>
        <row r="26">
          <cell r="C26">
            <v>1</v>
          </cell>
          <cell r="D26">
            <v>848400100</v>
          </cell>
          <cell r="E26" t="str">
            <v>Sello de rotor Vespel</v>
          </cell>
        </row>
        <row r="27">
          <cell r="C27">
            <v>2</v>
          </cell>
          <cell r="D27">
            <v>848400100</v>
          </cell>
          <cell r="E27" t="str">
            <v>FILM WASHER</v>
          </cell>
        </row>
        <row r="28">
          <cell r="C28">
            <v>3</v>
          </cell>
          <cell r="D28">
            <v>848400100</v>
          </cell>
          <cell r="E28" t="str">
            <v xml:space="preserve">Rotor peek </v>
          </cell>
        </row>
        <row r="29">
          <cell r="C29">
            <v>1</v>
          </cell>
          <cell r="D29">
            <v>848400100</v>
          </cell>
          <cell r="E29" t="str">
            <v>AGUJA 20A</v>
          </cell>
        </row>
        <row r="30">
          <cell r="C30">
            <v>2</v>
          </cell>
          <cell r="D30">
            <v>848400100</v>
          </cell>
          <cell r="E30" t="str">
            <v>Wash seal gasket, para bomba del Cromatógrafo Líquido Agilent  modelo 1260.</v>
          </cell>
        </row>
        <row r="31">
          <cell r="C31">
            <v>4</v>
          </cell>
          <cell r="D31">
            <v>848400100</v>
          </cell>
          <cell r="E31" t="str">
            <v xml:space="preserve">Sellos para pistón del Cromatógrafo Líquido Agilent  modelos 1200.  </v>
          </cell>
        </row>
        <row r="32">
          <cell r="C32">
            <v>1</v>
          </cell>
          <cell r="D32">
            <v>848400100</v>
          </cell>
          <cell r="E32" t="str">
            <v xml:space="preserve">Active inlet valve </v>
          </cell>
        </row>
        <row r="33">
          <cell r="C33">
            <v>2</v>
          </cell>
          <cell r="D33">
            <v>848400100</v>
          </cell>
          <cell r="E33" t="str">
            <v>Asiento de aguja para automuestreador de sistema de cromatografía líquida de alta resolución Agilent 1260.</v>
          </cell>
        </row>
        <row r="34">
          <cell r="C34">
            <v>2</v>
          </cell>
          <cell r="D34">
            <v>848400100</v>
          </cell>
          <cell r="E34" t="str">
            <v>Needle assembly</v>
          </cell>
        </row>
        <row r="35">
          <cell r="C35">
            <v>1</v>
          </cell>
          <cell r="D35">
            <v>848300625</v>
          </cell>
          <cell r="E35" t="str">
            <v>Lampara UV para PURELAB OPTION</v>
          </cell>
        </row>
        <row r="36">
          <cell r="C36">
            <v>2</v>
          </cell>
          <cell r="D36">
            <v>801040114</v>
          </cell>
          <cell r="E36" t="str">
            <v xml:space="preserve">Cartucho de purificación para utilizarse en equipo  de purificación y filtración de agua modelo PURELAB FLEX (ELGA )  </v>
          </cell>
        </row>
        <row r="37">
          <cell r="C37">
            <v>1</v>
          </cell>
          <cell r="D37" t="str">
            <v>848401000</v>
          </cell>
          <cell r="E37" t="str">
            <v xml:space="preserve">TUERCA PARA PUESTO CAPILAR Y DETECTOR FID </v>
          </cell>
        </row>
        <row r="38">
          <cell r="C38">
            <v>2</v>
          </cell>
          <cell r="D38" t="str">
            <v>848401000</v>
          </cell>
          <cell r="E38" t="str">
            <v>FERRULA DE 0.53 10 UNIDADES</v>
          </cell>
        </row>
        <row r="39">
          <cell r="C39">
            <v>1</v>
          </cell>
          <cell r="D39">
            <v>856012400</v>
          </cell>
          <cell r="E39" t="str">
            <v>Electrodo combinado Ph/ATC de bajo mantenimiento, con conector BNC Y 8 pines miniDIN, Número de catálogo ThermoFisher 8107BNUMD</v>
          </cell>
        </row>
        <row r="40">
          <cell r="C40">
            <v>1</v>
          </cell>
          <cell r="D40" t="str">
            <v>848401000</v>
          </cell>
          <cell r="E40" t="str">
            <v>Envase de vidrio de entrada empacado para usar en cromatografo de gases</v>
          </cell>
        </row>
        <row r="41">
          <cell r="C41">
            <v>2</v>
          </cell>
          <cell r="D41">
            <v>848400100</v>
          </cell>
          <cell r="E41" t="str">
            <v>Tubería de acero inoxidable para HPLC SIL-30C</v>
          </cell>
        </row>
        <row r="42">
          <cell r="C42">
            <v>1</v>
          </cell>
          <cell r="D42">
            <v>848440020</v>
          </cell>
          <cell r="E42" t="str">
            <v>Cable adaptador AC/DC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2"/>
  <sheetViews>
    <sheetView tabSelected="1" zoomScale="95" zoomScaleNormal="95" workbookViewId="0">
      <selection activeCell="A2" sqref="A2:D39"/>
    </sheetView>
  </sheetViews>
  <sheetFormatPr baseColWidth="10" defaultColWidth="11.44140625" defaultRowHeight="51" customHeight="1" x14ac:dyDescent="0.3"/>
  <cols>
    <col min="1" max="1" width="4.21875" style="2" customWidth="1"/>
    <col min="2" max="2" width="4" style="2" customWidth="1"/>
    <col min="3" max="3" width="9.21875" style="2" customWidth="1"/>
    <col min="4" max="4" width="34.88671875" style="16" customWidth="1"/>
    <col min="5" max="5" width="11" style="2" customWidth="1"/>
    <col min="6" max="6" width="25.77734375" style="17" customWidth="1"/>
    <col min="7" max="7" width="21.88671875" style="2" customWidth="1"/>
    <col min="8" max="8" width="17.44140625" style="2" customWidth="1"/>
    <col min="9" max="16384" width="11.44140625" style="2"/>
  </cols>
  <sheetData>
    <row r="1" spans="1:23" ht="51" customHeight="1" x14ac:dyDescent="0.3">
      <c r="A1" s="22" t="s">
        <v>7</v>
      </c>
      <c r="B1" s="23"/>
      <c r="C1" s="23"/>
      <c r="D1" s="23"/>
      <c r="E1" s="23"/>
      <c r="F1" s="23"/>
      <c r="G1" s="23"/>
      <c r="H1" s="2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51" customHeight="1" x14ac:dyDescent="0.3">
      <c r="A2" s="24" t="s">
        <v>6</v>
      </c>
      <c r="B2" s="25"/>
      <c r="C2" s="26"/>
      <c r="D2" s="3" t="s">
        <v>0</v>
      </c>
      <c r="E2" s="4" t="s">
        <v>1</v>
      </c>
      <c r="F2" s="5" t="s">
        <v>2</v>
      </c>
      <c r="G2" s="5" t="s">
        <v>5</v>
      </c>
      <c r="H2" s="5" t="s">
        <v>4</v>
      </c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51" customHeight="1" x14ac:dyDescent="0.3">
      <c r="A3" s="6">
        <v>1</v>
      </c>
      <c r="B3" s="6">
        <f>'[1]Compendio EM'!C6</f>
        <v>3</v>
      </c>
      <c r="C3" s="7" t="str">
        <f t="shared" ref="C3:C39" si="0">IF(D3="","","UNIDAD")</f>
        <v>UNIDAD</v>
      </c>
      <c r="D3" s="18" t="str">
        <f>'[1]Compendio EM'!E6</f>
        <v>Electrodo múltiple propósito sin ATC</v>
      </c>
      <c r="E3" s="8" t="str">
        <f>'[1]Compendio EM'!D6</f>
        <v>856010490</v>
      </c>
      <c r="F3" s="9" t="s">
        <v>3</v>
      </c>
      <c r="G3" s="19"/>
      <c r="H3" s="19">
        <f>+B3*G3</f>
        <v>0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51" customHeight="1" x14ac:dyDescent="0.3">
      <c r="A4" s="6">
        <v>2</v>
      </c>
      <c r="B4" s="6">
        <f>'[1]Compendio EM'!C7</f>
        <v>4</v>
      </c>
      <c r="C4" s="7" t="str">
        <f t="shared" si="0"/>
        <v>UNIDAD</v>
      </c>
      <c r="D4" s="18" t="str">
        <f>'[1]Compendio EM'!E7</f>
        <v xml:space="preserve">Sello de rotor del inyector para automuestreador Agilent 1200   </v>
      </c>
      <c r="E4" s="8">
        <f>'[1]Compendio EM'!D7</f>
        <v>848400053</v>
      </c>
      <c r="F4" s="9" t="s">
        <v>3</v>
      </c>
      <c r="G4" s="19"/>
      <c r="H4" s="19">
        <f t="shared" ref="H4:H39" si="1">+B4*G4</f>
        <v>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51" customHeight="1" x14ac:dyDescent="0.3">
      <c r="A5" s="6">
        <v>3</v>
      </c>
      <c r="B5" s="6">
        <f>'[1]Compendio EM'!C8</f>
        <v>1</v>
      </c>
      <c r="C5" s="7" t="str">
        <f t="shared" si="0"/>
        <v>UNIDAD</v>
      </c>
      <c r="D5" s="18" t="str">
        <f>'[1]Compendio EM'!E8</f>
        <v xml:space="preserve">Sello aislante para válvula de inyección del  Automuestreador del Cromatógrafo Líquido Agilent  modelos 1200  </v>
      </c>
      <c r="E5" s="8">
        <f>'[1]Compendio EM'!D8</f>
        <v>848400001</v>
      </c>
      <c r="F5" s="9" t="s">
        <v>3</v>
      </c>
      <c r="G5" s="19"/>
      <c r="H5" s="19">
        <f t="shared" si="1"/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51" customHeight="1" x14ac:dyDescent="0.3">
      <c r="A6" s="6">
        <v>4</v>
      </c>
      <c r="B6" s="6">
        <f>'[1]Compendio EM'!C9</f>
        <v>2</v>
      </c>
      <c r="C6" s="7" t="str">
        <f t="shared" si="0"/>
        <v>UNIDAD</v>
      </c>
      <c r="D6" s="18" t="str">
        <f>'[1]Compendio EM'!E9</f>
        <v>Sello de rotor de dos ranuras para automuestreador HPLC Agilent 1260</v>
      </c>
      <c r="E6" s="8">
        <f>'[1]Compendio EM'!D9</f>
        <v>848400100</v>
      </c>
      <c r="F6" s="9" t="s">
        <v>3</v>
      </c>
      <c r="G6" s="19"/>
      <c r="H6" s="19">
        <f t="shared" si="1"/>
        <v>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51" customHeight="1" x14ac:dyDescent="0.3">
      <c r="A7" s="6">
        <v>5</v>
      </c>
      <c r="B7" s="6">
        <f>'[1]Compendio EM'!C10</f>
        <v>4</v>
      </c>
      <c r="C7" s="7" t="str">
        <f t="shared" si="0"/>
        <v>UNIDAD</v>
      </c>
      <c r="D7" s="18" t="str">
        <f>'[1]Compendio EM'!E10</f>
        <v>Loop capilar 100 µL 01078-87302</v>
      </c>
      <c r="E7" s="8">
        <f>'[1]Compendio EM'!D10</f>
        <v>848400100</v>
      </c>
      <c r="F7" s="9" t="s">
        <v>3</v>
      </c>
      <c r="G7" s="19"/>
      <c r="H7" s="19">
        <f t="shared" si="1"/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51" customHeight="1" x14ac:dyDescent="0.3">
      <c r="A8" s="6">
        <v>6</v>
      </c>
      <c r="B8" s="6">
        <f>'[1]Compendio EM'!C11</f>
        <v>4</v>
      </c>
      <c r="C8" s="7" t="str">
        <f t="shared" si="0"/>
        <v>UNIDAD</v>
      </c>
      <c r="D8" s="18" t="str">
        <f>'[1]Compendio EM'!E11</f>
        <v xml:space="preserve">Sello lavado para bomba cromatográfica Agilent 1200   </v>
      </c>
      <c r="E8" s="8">
        <f>'[1]Compendio EM'!D11</f>
        <v>848400054</v>
      </c>
      <c r="F8" s="9" t="s">
        <v>3</v>
      </c>
      <c r="G8" s="19"/>
      <c r="H8" s="19">
        <f t="shared" si="1"/>
        <v>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51" customHeight="1" x14ac:dyDescent="0.3">
      <c r="A9" s="6">
        <v>7</v>
      </c>
      <c r="B9" s="6">
        <f>'[1]Compendio EM'!C12</f>
        <v>2</v>
      </c>
      <c r="C9" s="7" t="str">
        <f t="shared" si="0"/>
        <v>UNIDAD</v>
      </c>
      <c r="D9" s="18" t="str">
        <f>'[1]Compendio EM'!E12</f>
        <v>Lámpara Deuterio 2140-0605 para espectrofotómetro UV Agilent   8453</v>
      </c>
      <c r="E9" s="8">
        <f>'[1]Compendio EM'!D12</f>
        <v>848211500</v>
      </c>
      <c r="F9" s="9" t="s">
        <v>3</v>
      </c>
      <c r="G9" s="19"/>
      <c r="H9" s="19">
        <f t="shared" si="1"/>
        <v>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51" customHeight="1" x14ac:dyDescent="0.3">
      <c r="A10" s="6">
        <v>8</v>
      </c>
      <c r="B10" s="6">
        <f>'[1]Compendio EM'!C13</f>
        <v>1</v>
      </c>
      <c r="C10" s="7" t="str">
        <f t="shared" si="0"/>
        <v>UNIDAD</v>
      </c>
      <c r="D10" s="18" t="str">
        <f>'[1]Compendio EM'!E13</f>
        <v xml:space="preserve">Kit de Mantenimiento para la bomba LC-20AD del Cromatógrafo Líquido de Alta Resolución SHIMADZU LC-20A </v>
      </c>
      <c r="E10" s="8">
        <f>'[1]Compendio EM'!D13</f>
        <v>848400100</v>
      </c>
      <c r="F10" s="9" t="s">
        <v>3</v>
      </c>
      <c r="G10" s="19"/>
      <c r="H10" s="19">
        <f t="shared" si="1"/>
        <v>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51" customHeight="1" x14ac:dyDescent="0.3">
      <c r="A11" s="6">
        <v>9</v>
      </c>
      <c r="B11" s="6">
        <f>'[1]Compendio EM'!C14</f>
        <v>3</v>
      </c>
      <c r="C11" s="7" t="str">
        <f t="shared" si="0"/>
        <v>UNIDAD</v>
      </c>
      <c r="D11" s="18" t="str">
        <f>'[1]Compendio EM'!E14</f>
        <v xml:space="preserve">Kit de Mantenimiento para la bomba LC-20AT del Cromatografo Líquido de Alta Resolución SHIMADZU LC-20A </v>
      </c>
      <c r="E11" s="8">
        <f>'[1]Compendio EM'!D14</f>
        <v>848400100</v>
      </c>
      <c r="F11" s="9" t="s">
        <v>3</v>
      </c>
      <c r="G11" s="19"/>
      <c r="H11" s="19">
        <f t="shared" si="1"/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66" customHeight="1" x14ac:dyDescent="0.3">
      <c r="A12" s="6">
        <v>10</v>
      </c>
      <c r="B12" s="6">
        <f>'[1]Compendio EM'!C15</f>
        <v>1</v>
      </c>
      <c r="C12" s="7" t="str">
        <f t="shared" si="0"/>
        <v>UNIDAD</v>
      </c>
      <c r="D12" s="18" t="str">
        <f>'[1]Compendio EM'!E15</f>
        <v>Kit de Mantenimiento para la Automuestreador SIL-20A del Cromatografo Líquido de Alta Resolución SHIMADZU LC20A</v>
      </c>
      <c r="E12" s="8">
        <f>'[1]Compendio EM'!D15</f>
        <v>848400100</v>
      </c>
      <c r="F12" s="9" t="s">
        <v>3</v>
      </c>
      <c r="G12" s="19"/>
      <c r="H12" s="19">
        <f t="shared" si="1"/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51" customHeight="1" x14ac:dyDescent="0.3">
      <c r="A13" s="6">
        <v>11</v>
      </c>
      <c r="B13" s="6">
        <f>'[1]Compendio EM'!C16</f>
        <v>1</v>
      </c>
      <c r="C13" s="7" t="str">
        <f t="shared" si="0"/>
        <v>UNIDAD</v>
      </c>
      <c r="D13" s="18" t="str">
        <f>'[1]Compendio EM'!E16</f>
        <v>Kit de Mantenimiento para detector SPD-20A  del Cromatografo Shimadzu LC-20A</v>
      </c>
      <c r="E13" s="8">
        <f>'[1]Compendio EM'!D16</f>
        <v>848400100</v>
      </c>
      <c r="F13" s="9" t="s">
        <v>3</v>
      </c>
      <c r="G13" s="19"/>
      <c r="H13" s="19">
        <f t="shared" si="1"/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51" customHeight="1" x14ac:dyDescent="0.3">
      <c r="A14" s="6">
        <v>12</v>
      </c>
      <c r="B14" s="6">
        <f>'[1]Compendio EM'!C17</f>
        <v>1</v>
      </c>
      <c r="C14" s="7" t="str">
        <f t="shared" si="0"/>
        <v>UNIDAD</v>
      </c>
      <c r="D14" s="18" t="str">
        <f>'[1]Compendio EM'!E17</f>
        <v xml:space="preserve">Lámpara  de deuterio para detector SPD-20A  del Cromatógrafo Shimadzu LC20A. </v>
      </c>
      <c r="E14" s="8">
        <f>'[1]Compendio EM'!D17</f>
        <v>848400100</v>
      </c>
      <c r="F14" s="9" t="s">
        <v>3</v>
      </c>
      <c r="G14" s="19"/>
      <c r="H14" s="19">
        <f t="shared" si="1"/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51" customHeight="1" x14ac:dyDescent="0.3">
      <c r="A15" s="6">
        <v>13</v>
      </c>
      <c r="B15" s="6">
        <f>'[1]Compendio EM'!C18</f>
        <v>1</v>
      </c>
      <c r="C15" s="7" t="str">
        <f t="shared" si="0"/>
        <v>UNIDAD</v>
      </c>
      <c r="D15" s="18" t="str">
        <f>'[1]Compendio EM'!E18</f>
        <v>Tubería peek 1/16" *,007/0,18 mm d.i.* 5 metros - código de parte 5042-6462</v>
      </c>
      <c r="E15" s="8">
        <f>'[1]Compendio EM'!D18</f>
        <v>848400100</v>
      </c>
      <c r="F15" s="9" t="s">
        <v>3</v>
      </c>
      <c r="G15" s="19"/>
      <c r="H15" s="19">
        <f t="shared" si="1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51" customHeight="1" x14ac:dyDescent="0.3">
      <c r="A16" s="6">
        <v>14</v>
      </c>
      <c r="B16" s="6">
        <f>'[1]Compendio EM'!C19</f>
        <v>4</v>
      </c>
      <c r="C16" s="7" t="str">
        <f t="shared" si="0"/>
        <v>UNIDAD</v>
      </c>
      <c r="D16" s="18" t="str">
        <f>'[1]Compendio EM'!E19</f>
        <v>Pistones de Zafiro 5063-6586 para Bomba de HPLC</v>
      </c>
      <c r="E16" s="8">
        <f>'[1]Compendio EM'!D19</f>
        <v>848400013</v>
      </c>
      <c r="F16" s="9" t="s">
        <v>3</v>
      </c>
      <c r="G16" s="19"/>
      <c r="H16" s="19">
        <f t="shared" si="1"/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51" customHeight="1" x14ac:dyDescent="0.3">
      <c r="A17" s="6">
        <v>15</v>
      </c>
      <c r="B17" s="6">
        <f>'[1]Compendio EM'!C20</f>
        <v>4</v>
      </c>
      <c r="C17" s="7" t="str">
        <f t="shared" si="0"/>
        <v>UNIDAD</v>
      </c>
      <c r="D17" s="18" t="str">
        <f>'[1]Compendio EM'!E20</f>
        <v>Sello de oro para Cromatógrafos Agilent 1200.</v>
      </c>
      <c r="E17" s="8">
        <f>'[1]Compendio EM'!D20</f>
        <v>848400014</v>
      </c>
      <c r="F17" s="9" t="s">
        <v>3</v>
      </c>
      <c r="G17" s="19"/>
      <c r="H17" s="19">
        <f t="shared" si="1"/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51" customHeight="1" x14ac:dyDescent="0.3">
      <c r="A18" s="6">
        <v>16</v>
      </c>
      <c r="B18" s="6">
        <f>'[1]Compendio EM'!C21</f>
        <v>1</v>
      </c>
      <c r="C18" s="7" t="str">
        <f t="shared" si="0"/>
        <v>UNIDAD</v>
      </c>
      <c r="D18" s="18" t="str">
        <f>'[1]Compendio EM'!E21</f>
        <v>Lámpara deuterio 5190-0917</v>
      </c>
      <c r="E18" s="8">
        <f>'[1]Compendio EM'!D21</f>
        <v>848400100</v>
      </c>
      <c r="F18" s="9" t="s">
        <v>3</v>
      </c>
      <c r="G18" s="19"/>
      <c r="H18" s="19">
        <f t="shared" si="1"/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51" customHeight="1" x14ac:dyDescent="0.3">
      <c r="A19" s="6">
        <v>17</v>
      </c>
      <c r="B19" s="6">
        <f>'[1]Compendio EM'!C22</f>
        <v>1</v>
      </c>
      <c r="C19" s="7" t="str">
        <f t="shared" si="0"/>
        <v>UNIDAD</v>
      </c>
      <c r="D19" s="18" t="str">
        <f>'[1]Compendio EM'!E22</f>
        <v>Lámpara deuterio G1314-60100 para detector VWD</v>
      </c>
      <c r="E19" s="8">
        <f>'[1]Compendio EM'!D22</f>
        <v>848400100</v>
      </c>
      <c r="F19" s="9" t="s">
        <v>3</v>
      </c>
      <c r="G19" s="19"/>
      <c r="H19" s="19">
        <f t="shared" si="1"/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ht="51" customHeight="1" x14ac:dyDescent="0.3">
      <c r="A20" s="6">
        <v>18</v>
      </c>
      <c r="B20" s="6">
        <f>'[1]Compendio EM'!C23</f>
        <v>1</v>
      </c>
      <c r="C20" s="7" t="str">
        <f t="shared" si="0"/>
        <v>UNIDAD</v>
      </c>
      <c r="D20" s="18" t="str">
        <f>'[1]Compendio EM'!E23</f>
        <v>Filtro de 0,2  µm para utilizarse en equipos de purificación y filtración de agua modelo Purelab FLEX  (ELGA )</v>
      </c>
      <c r="E20" s="8">
        <f>'[1]Compendio EM'!D23</f>
        <v>848400050</v>
      </c>
      <c r="F20" s="9" t="s">
        <v>3</v>
      </c>
      <c r="G20" s="19"/>
      <c r="H20" s="19">
        <f t="shared" si="1"/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51" customHeight="1" x14ac:dyDescent="0.3">
      <c r="A21" s="6">
        <v>19</v>
      </c>
      <c r="B21" s="6">
        <f>'[1]Compendio EM'!C24</f>
        <v>2</v>
      </c>
      <c r="C21" s="7" t="str">
        <f t="shared" si="0"/>
        <v>UNIDAD</v>
      </c>
      <c r="D21" s="18" t="str">
        <f>'[1]Compendio EM'!E24</f>
        <v>Lámpara de luz UV LC-158  λ 254 nm para equipo CENTRA RDS</v>
      </c>
      <c r="E21" s="8">
        <f>'[1]Compendio EM'!D24</f>
        <v>848300625</v>
      </c>
      <c r="F21" s="9" t="s">
        <v>3</v>
      </c>
      <c r="G21" s="19"/>
      <c r="H21" s="19">
        <f t="shared" si="1"/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ht="62.4" customHeight="1" x14ac:dyDescent="0.3">
      <c r="A22" s="6">
        <v>20</v>
      </c>
      <c r="B22" s="6">
        <f>'[1]Compendio EM'!C25</f>
        <v>1</v>
      </c>
      <c r="C22" s="7" t="str">
        <f t="shared" si="0"/>
        <v>UNIDAD</v>
      </c>
      <c r="D22" s="18" t="str">
        <f>'[1]Compendio EM'!E25</f>
        <v>Filtro LC-160 de 0,2 µ* 10 pulgadas para utilizarse en equipo de purificación y filtración de agua modelo  CENTRA RDS (ELGA)</v>
      </c>
      <c r="E22" s="8" t="str">
        <f>'[1]Compendio EM'!D25</f>
        <v>848300118</v>
      </c>
      <c r="F22" s="9" t="s">
        <v>3</v>
      </c>
      <c r="G22" s="19"/>
      <c r="H22" s="19">
        <f t="shared" si="1"/>
        <v>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51" customHeight="1" x14ac:dyDescent="0.3">
      <c r="A23" s="6">
        <v>21</v>
      </c>
      <c r="B23" s="6">
        <f>'[1]Compendio EM'!C26</f>
        <v>1</v>
      </c>
      <c r="C23" s="7" t="str">
        <f t="shared" si="0"/>
        <v>UNIDAD</v>
      </c>
      <c r="D23" s="18" t="str">
        <f>'[1]Compendio EM'!E26</f>
        <v>Sello de rotor Vespel</v>
      </c>
      <c r="E23" s="8">
        <f>'[1]Compendio EM'!D26</f>
        <v>848400100</v>
      </c>
      <c r="F23" s="9" t="s">
        <v>3</v>
      </c>
      <c r="G23" s="19"/>
      <c r="H23" s="19">
        <f t="shared" si="1"/>
        <v>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51" customHeight="1" x14ac:dyDescent="0.3">
      <c r="A24" s="6">
        <v>22</v>
      </c>
      <c r="B24" s="6">
        <f>'[1]Compendio EM'!C27</f>
        <v>2</v>
      </c>
      <c r="C24" s="7" t="str">
        <f t="shared" si="0"/>
        <v>UNIDAD</v>
      </c>
      <c r="D24" s="18" t="str">
        <f>'[1]Compendio EM'!E27</f>
        <v>FILM WASHER</v>
      </c>
      <c r="E24" s="8">
        <f>'[1]Compendio EM'!D27</f>
        <v>848400100</v>
      </c>
      <c r="F24" s="9" t="s">
        <v>3</v>
      </c>
      <c r="G24" s="19"/>
      <c r="H24" s="19">
        <f t="shared" si="1"/>
        <v>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ht="51" customHeight="1" x14ac:dyDescent="0.3">
      <c r="A25" s="6">
        <v>23</v>
      </c>
      <c r="B25" s="6">
        <f>'[1]Compendio EM'!C28</f>
        <v>3</v>
      </c>
      <c r="C25" s="7" t="str">
        <f t="shared" si="0"/>
        <v>UNIDAD</v>
      </c>
      <c r="D25" s="18" t="str">
        <f>'[1]Compendio EM'!E28</f>
        <v xml:space="preserve">Rotor peek </v>
      </c>
      <c r="E25" s="8">
        <f>'[1]Compendio EM'!D28</f>
        <v>848400100</v>
      </c>
      <c r="F25" s="9" t="s">
        <v>3</v>
      </c>
      <c r="G25" s="19"/>
      <c r="H25" s="19">
        <f t="shared" si="1"/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ht="51" customHeight="1" x14ac:dyDescent="0.3">
      <c r="A26" s="6">
        <v>24</v>
      </c>
      <c r="B26" s="6">
        <f>'[1]Compendio EM'!C29</f>
        <v>1</v>
      </c>
      <c r="C26" s="7" t="str">
        <f t="shared" si="0"/>
        <v>UNIDAD</v>
      </c>
      <c r="D26" s="18" t="str">
        <f>'[1]Compendio EM'!E29</f>
        <v>AGUJA 20A</v>
      </c>
      <c r="E26" s="8">
        <f>'[1]Compendio EM'!D29</f>
        <v>848400100</v>
      </c>
      <c r="F26" s="9" t="s">
        <v>3</v>
      </c>
      <c r="G26" s="19"/>
      <c r="H26" s="19">
        <f t="shared" si="1"/>
        <v>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ht="51" customHeight="1" x14ac:dyDescent="0.3">
      <c r="A27" s="6">
        <v>25</v>
      </c>
      <c r="B27" s="6">
        <f>'[1]Compendio EM'!C30</f>
        <v>2</v>
      </c>
      <c r="C27" s="7" t="str">
        <f t="shared" si="0"/>
        <v>UNIDAD</v>
      </c>
      <c r="D27" s="18" t="str">
        <f>'[1]Compendio EM'!E30</f>
        <v>Wash seal gasket, para bomba del Cromatógrafo Líquido Agilent  modelo 1260.</v>
      </c>
      <c r="E27" s="8">
        <f>'[1]Compendio EM'!D30</f>
        <v>848400100</v>
      </c>
      <c r="F27" s="9" t="s">
        <v>3</v>
      </c>
      <c r="G27" s="19"/>
      <c r="H27" s="19">
        <f t="shared" si="1"/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51" customHeight="1" x14ac:dyDescent="0.3">
      <c r="A28" s="6">
        <v>26</v>
      </c>
      <c r="B28" s="6">
        <f>'[1]Compendio EM'!C31</f>
        <v>4</v>
      </c>
      <c r="C28" s="7" t="str">
        <f t="shared" si="0"/>
        <v>UNIDAD</v>
      </c>
      <c r="D28" s="18" t="str">
        <f>'[1]Compendio EM'!E31</f>
        <v xml:space="preserve">Sellos para pistón del Cromatógrafo Líquido Agilent  modelos 1200.  </v>
      </c>
      <c r="E28" s="8">
        <f>'[1]Compendio EM'!D31</f>
        <v>848400100</v>
      </c>
      <c r="F28" s="9" t="s">
        <v>3</v>
      </c>
      <c r="G28" s="19"/>
      <c r="H28" s="19">
        <f t="shared" si="1"/>
        <v>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s="11" customFormat="1" ht="51" customHeight="1" x14ac:dyDescent="0.3">
      <c r="A29" s="6">
        <v>27</v>
      </c>
      <c r="B29" s="6">
        <f>'[1]Compendio EM'!C32</f>
        <v>1</v>
      </c>
      <c r="C29" s="7" t="str">
        <f t="shared" si="0"/>
        <v>UNIDAD</v>
      </c>
      <c r="D29" s="18" t="str">
        <f>'[1]Compendio EM'!E32</f>
        <v xml:space="preserve">Active inlet valve </v>
      </c>
      <c r="E29" s="8">
        <f>'[1]Compendio EM'!D32</f>
        <v>848400100</v>
      </c>
      <c r="F29" s="9" t="s">
        <v>3</v>
      </c>
      <c r="G29" s="20"/>
      <c r="H29" s="19">
        <f t="shared" si="1"/>
        <v>0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s="11" customFormat="1" ht="51" customHeight="1" x14ac:dyDescent="0.3">
      <c r="A30" s="6">
        <v>28</v>
      </c>
      <c r="B30" s="6">
        <f>'[1]Compendio EM'!C33</f>
        <v>2</v>
      </c>
      <c r="C30" s="7" t="str">
        <f t="shared" si="0"/>
        <v>UNIDAD</v>
      </c>
      <c r="D30" s="18" t="str">
        <f>'[1]Compendio EM'!E33</f>
        <v>Asiento de aguja para automuestreador de sistema de cromatografía líquida de alta resolución Agilent 1260.</v>
      </c>
      <c r="E30" s="8">
        <f>'[1]Compendio EM'!D33</f>
        <v>848400100</v>
      </c>
      <c r="F30" s="9" t="s">
        <v>3</v>
      </c>
      <c r="G30" s="20"/>
      <c r="H30" s="19">
        <f t="shared" si="1"/>
        <v>0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s="11" customFormat="1" ht="51" customHeight="1" x14ac:dyDescent="0.3">
      <c r="A31" s="6">
        <v>29</v>
      </c>
      <c r="B31" s="6">
        <f>'[1]Compendio EM'!C34</f>
        <v>2</v>
      </c>
      <c r="C31" s="7" t="str">
        <f t="shared" si="0"/>
        <v>UNIDAD</v>
      </c>
      <c r="D31" s="18" t="str">
        <f>'[1]Compendio EM'!E34</f>
        <v>Needle assembly</v>
      </c>
      <c r="E31" s="8">
        <f>'[1]Compendio EM'!D34</f>
        <v>848400100</v>
      </c>
      <c r="F31" s="9" t="s">
        <v>3</v>
      </c>
      <c r="G31" s="20"/>
      <c r="H31" s="19">
        <f t="shared" si="1"/>
        <v>0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s="11" customFormat="1" ht="51" customHeight="1" x14ac:dyDescent="0.3">
      <c r="A32" s="6">
        <v>30</v>
      </c>
      <c r="B32" s="6">
        <f>'[1]Compendio EM'!C35</f>
        <v>1</v>
      </c>
      <c r="C32" s="7" t="str">
        <f t="shared" si="0"/>
        <v>UNIDAD</v>
      </c>
      <c r="D32" s="18" t="str">
        <f>'[1]Compendio EM'!E35</f>
        <v>Lampara UV para PURELAB OPTION</v>
      </c>
      <c r="E32" s="8">
        <f>'[1]Compendio EM'!D35</f>
        <v>848300625</v>
      </c>
      <c r="F32" s="9" t="s">
        <v>3</v>
      </c>
      <c r="G32" s="20"/>
      <c r="H32" s="19">
        <f t="shared" si="1"/>
        <v>0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</row>
    <row r="33" spans="1:23" s="11" customFormat="1" ht="60.6" customHeight="1" x14ac:dyDescent="0.3">
      <c r="A33" s="6">
        <v>31</v>
      </c>
      <c r="B33" s="6">
        <f>'[1]Compendio EM'!C36</f>
        <v>2</v>
      </c>
      <c r="C33" s="7" t="str">
        <f t="shared" si="0"/>
        <v>UNIDAD</v>
      </c>
      <c r="D33" s="18" t="str">
        <f>'[1]Compendio EM'!E36</f>
        <v xml:space="preserve">Cartucho de purificación para utilizarse en equipo  de purificación y filtración de agua modelo PURELAB FLEX (ELGA )  </v>
      </c>
      <c r="E33" s="8">
        <f>'[1]Compendio EM'!D36</f>
        <v>801040114</v>
      </c>
      <c r="F33" s="9" t="s">
        <v>3</v>
      </c>
      <c r="G33" s="20"/>
      <c r="H33" s="19">
        <f t="shared" si="1"/>
        <v>0</v>
      </c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</row>
    <row r="34" spans="1:23" s="11" customFormat="1" ht="51" customHeight="1" x14ac:dyDescent="0.3">
      <c r="A34" s="6">
        <v>32</v>
      </c>
      <c r="B34" s="6">
        <f>'[1]Compendio EM'!C37</f>
        <v>1</v>
      </c>
      <c r="C34" s="7" t="str">
        <f t="shared" si="0"/>
        <v>UNIDAD</v>
      </c>
      <c r="D34" s="18" t="str">
        <f>'[1]Compendio EM'!E37</f>
        <v xml:space="preserve">TUERCA PARA PUESTO CAPILAR Y DETECTOR FID </v>
      </c>
      <c r="E34" s="8" t="str">
        <f>'[1]Compendio EM'!D37</f>
        <v>848401000</v>
      </c>
      <c r="F34" s="9" t="s">
        <v>3</v>
      </c>
      <c r="G34" s="20"/>
      <c r="H34" s="19">
        <f t="shared" si="1"/>
        <v>0</v>
      </c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3" s="11" customFormat="1" ht="51" customHeight="1" x14ac:dyDescent="0.3">
      <c r="A35" s="6">
        <v>33</v>
      </c>
      <c r="B35" s="6">
        <f>'[1]Compendio EM'!C38</f>
        <v>2</v>
      </c>
      <c r="C35" s="7" t="str">
        <f t="shared" si="0"/>
        <v>UNIDAD</v>
      </c>
      <c r="D35" s="18" t="str">
        <f>'[1]Compendio EM'!E38</f>
        <v>FERRULA DE 0.53 10 UNIDADES</v>
      </c>
      <c r="E35" s="8" t="str">
        <f>'[1]Compendio EM'!D38</f>
        <v>848401000</v>
      </c>
      <c r="F35" s="9" t="s">
        <v>3</v>
      </c>
      <c r="G35" s="20"/>
      <c r="H35" s="19">
        <f t="shared" si="1"/>
        <v>0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3" s="11" customFormat="1" ht="62.4" customHeight="1" x14ac:dyDescent="0.3">
      <c r="A36" s="6">
        <v>34</v>
      </c>
      <c r="B36" s="6">
        <f>'[1]Compendio EM'!C39</f>
        <v>1</v>
      </c>
      <c r="C36" s="7" t="str">
        <f t="shared" si="0"/>
        <v>UNIDAD</v>
      </c>
      <c r="D36" s="18" t="str">
        <f>'[1]Compendio EM'!E39</f>
        <v>Electrodo combinado Ph/ATC de bajo mantenimiento, con conector BNC Y 8 pines miniDIN, Número de catálogo ThermoFisher 8107BNUMD</v>
      </c>
      <c r="E36" s="8">
        <f>'[1]Compendio EM'!D39</f>
        <v>856012400</v>
      </c>
      <c r="F36" s="9" t="s">
        <v>3</v>
      </c>
      <c r="G36" s="20"/>
      <c r="H36" s="19">
        <f t="shared" si="1"/>
        <v>0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3" s="11" customFormat="1" ht="51" customHeight="1" x14ac:dyDescent="0.3">
      <c r="A37" s="6">
        <v>35</v>
      </c>
      <c r="B37" s="6">
        <f>'[1]Compendio EM'!C40</f>
        <v>1</v>
      </c>
      <c r="C37" s="7" t="str">
        <f t="shared" si="0"/>
        <v>UNIDAD</v>
      </c>
      <c r="D37" s="18" t="str">
        <f>'[1]Compendio EM'!E40</f>
        <v>Envase de vidrio de entrada empacado para usar en cromatografo de gases</v>
      </c>
      <c r="E37" s="8" t="str">
        <f>'[1]Compendio EM'!D40</f>
        <v>848401000</v>
      </c>
      <c r="F37" s="9" t="s">
        <v>3</v>
      </c>
      <c r="G37" s="20"/>
      <c r="H37" s="19">
        <f t="shared" si="1"/>
        <v>0</v>
      </c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3" s="11" customFormat="1" ht="51" customHeight="1" x14ac:dyDescent="0.3">
      <c r="A38" s="6">
        <v>36</v>
      </c>
      <c r="B38" s="6">
        <f>'[1]Compendio EM'!C41</f>
        <v>2</v>
      </c>
      <c r="C38" s="7" t="str">
        <f t="shared" si="0"/>
        <v>UNIDAD</v>
      </c>
      <c r="D38" s="18" t="str">
        <f>'[1]Compendio EM'!E41</f>
        <v>Tubería de acero inoxidable para HPLC SIL-30C</v>
      </c>
      <c r="E38" s="8">
        <f>'[1]Compendio EM'!D41</f>
        <v>848400100</v>
      </c>
      <c r="F38" s="9" t="s">
        <v>3</v>
      </c>
      <c r="G38" s="20"/>
      <c r="H38" s="19">
        <f t="shared" si="1"/>
        <v>0</v>
      </c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</row>
    <row r="39" spans="1:23" s="11" customFormat="1" ht="51" customHeight="1" x14ac:dyDescent="0.3">
      <c r="A39" s="6">
        <v>37</v>
      </c>
      <c r="B39" s="6">
        <f>'[1]Compendio EM'!C42</f>
        <v>1</v>
      </c>
      <c r="C39" s="7" t="str">
        <f t="shared" si="0"/>
        <v>UNIDAD</v>
      </c>
      <c r="D39" s="18" t="str">
        <f>'[1]Compendio EM'!E42</f>
        <v>Cable adaptador AC/DC</v>
      </c>
      <c r="E39" s="8">
        <f>'[1]Compendio EM'!D42</f>
        <v>848440020</v>
      </c>
      <c r="F39" s="9" t="s">
        <v>3</v>
      </c>
      <c r="G39" s="20"/>
      <c r="H39" s="19">
        <f t="shared" si="1"/>
        <v>0</v>
      </c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3" s="15" customFormat="1" ht="51" customHeight="1" x14ac:dyDescent="0.3">
      <c r="A40" s="27" t="s">
        <v>8</v>
      </c>
      <c r="B40" s="27"/>
      <c r="C40" s="27"/>
      <c r="D40" s="27"/>
      <c r="E40" s="27"/>
      <c r="F40" s="27"/>
      <c r="G40" s="27"/>
      <c r="H40" s="21">
        <f>SUM(H3:H39)</f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s="15" customFormat="1" ht="51" customHeight="1" x14ac:dyDescent="0.3">
      <c r="A41" s="12"/>
      <c r="B41" s="12"/>
      <c r="C41" s="12"/>
      <c r="D41" s="13"/>
      <c r="E41" s="12"/>
      <c r="F41" s="1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s="15" customFormat="1" ht="51" customHeight="1" x14ac:dyDescent="0.3">
      <c r="A42" s="12"/>
      <c r="B42" s="12"/>
      <c r="C42" s="12"/>
      <c r="D42" s="13"/>
      <c r="E42" s="12"/>
      <c r="F42" s="1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s="15" customFormat="1" ht="51" customHeight="1" x14ac:dyDescent="0.3">
      <c r="A43" s="12"/>
      <c r="B43" s="12"/>
      <c r="C43" s="12"/>
      <c r="D43" s="13"/>
      <c r="E43" s="12"/>
      <c r="F43" s="1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s="15" customFormat="1" ht="51" customHeight="1" x14ac:dyDescent="0.3">
      <c r="A44" s="12"/>
      <c r="B44" s="12"/>
      <c r="C44" s="12"/>
      <c r="D44" s="13"/>
      <c r="E44" s="12"/>
      <c r="F44" s="1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s="15" customFormat="1" ht="51" customHeight="1" x14ac:dyDescent="0.3">
      <c r="A45" s="12"/>
      <c r="B45" s="12"/>
      <c r="C45" s="12"/>
      <c r="D45" s="13"/>
      <c r="E45" s="12"/>
      <c r="F45" s="1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51" customHeight="1" x14ac:dyDescent="0.3">
      <c r="A46" s="12"/>
      <c r="B46" s="12"/>
      <c r="C46" s="12"/>
      <c r="D46" s="13"/>
      <c r="E46" s="12"/>
      <c r="F46" s="1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51" customHeight="1" x14ac:dyDescent="0.3">
      <c r="A47" s="12"/>
      <c r="B47" s="12"/>
      <c r="C47" s="12"/>
      <c r="D47" s="13"/>
      <c r="E47" s="12"/>
      <c r="F47" s="1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51" customHeight="1" x14ac:dyDescent="0.3">
      <c r="A48" s="12"/>
      <c r="B48" s="12"/>
      <c r="C48" s="12"/>
      <c r="D48" s="13"/>
      <c r="E48" s="12"/>
      <c r="F48" s="1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51" customHeight="1" x14ac:dyDescent="0.3">
      <c r="A49" s="12"/>
      <c r="B49" s="12"/>
      <c r="C49" s="12"/>
      <c r="D49" s="13"/>
      <c r="E49" s="12"/>
      <c r="F49" s="1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51" customHeight="1" x14ac:dyDescent="0.3">
      <c r="A50" s="12"/>
      <c r="B50" s="12"/>
      <c r="C50" s="12"/>
      <c r="D50" s="13"/>
      <c r="E50" s="12"/>
      <c r="F50" s="1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51" customHeight="1" x14ac:dyDescent="0.3">
      <c r="A51" s="12"/>
      <c r="B51" s="12"/>
      <c r="C51" s="12"/>
      <c r="D51" s="13"/>
      <c r="E51" s="12"/>
      <c r="F51" s="1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51" customHeight="1" x14ac:dyDescent="0.3">
      <c r="A52" s="12"/>
      <c r="B52" s="12"/>
      <c r="C52" s="12"/>
      <c r="D52" s="13"/>
      <c r="E52" s="12"/>
      <c r="F52" s="1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51" customHeight="1" x14ac:dyDescent="0.3">
      <c r="A53" s="12"/>
      <c r="B53" s="12"/>
      <c r="C53" s="12"/>
      <c r="D53" s="13"/>
      <c r="E53" s="12"/>
      <c r="F53" s="1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51" customHeight="1" x14ac:dyDescent="0.3">
      <c r="A54" s="12"/>
      <c r="B54" s="12"/>
      <c r="C54" s="12"/>
      <c r="D54" s="13"/>
      <c r="E54" s="12"/>
      <c r="F54" s="1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51" customHeight="1" x14ac:dyDescent="0.3">
      <c r="A55" s="12"/>
      <c r="B55" s="12"/>
      <c r="C55" s="12"/>
      <c r="D55" s="13"/>
      <c r="E55" s="12"/>
      <c r="F55" s="1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51" customHeight="1" x14ac:dyDescent="0.3">
      <c r="A56" s="12"/>
      <c r="B56" s="12"/>
      <c r="C56" s="12"/>
      <c r="D56" s="13"/>
      <c r="E56" s="12"/>
      <c r="F56" s="1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51" customHeight="1" x14ac:dyDescent="0.3">
      <c r="A57" s="12"/>
      <c r="B57" s="12"/>
      <c r="C57" s="12"/>
      <c r="D57" s="13"/>
      <c r="E57" s="12"/>
      <c r="F57" s="1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51" customHeight="1" x14ac:dyDescent="0.3">
      <c r="A58" s="12"/>
      <c r="B58" s="12"/>
      <c r="C58" s="12"/>
      <c r="D58" s="13"/>
      <c r="E58" s="12"/>
      <c r="F58" s="1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51" customHeight="1" x14ac:dyDescent="0.3">
      <c r="A59" s="12"/>
      <c r="B59" s="12"/>
      <c r="C59" s="12"/>
      <c r="D59" s="13"/>
      <c r="E59" s="12"/>
      <c r="F59" s="1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51" customHeight="1" x14ac:dyDescent="0.3">
      <c r="A60" s="12"/>
      <c r="B60" s="12"/>
      <c r="C60" s="12"/>
      <c r="D60" s="13"/>
      <c r="E60" s="12"/>
      <c r="F60" s="1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51" customHeight="1" x14ac:dyDescent="0.3">
      <c r="A61" s="12"/>
      <c r="B61" s="12"/>
      <c r="C61" s="12"/>
      <c r="D61" s="13"/>
      <c r="E61" s="12"/>
      <c r="F61" s="1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51" customHeight="1" x14ac:dyDescent="0.3">
      <c r="A62" s="12"/>
      <c r="B62" s="12"/>
      <c r="C62" s="12"/>
      <c r="D62" s="13"/>
      <c r="E62" s="12"/>
      <c r="F62" s="1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51" customHeight="1" x14ac:dyDescent="0.3">
      <c r="A63" s="12"/>
      <c r="B63" s="12"/>
      <c r="C63" s="12"/>
      <c r="D63" s="13"/>
      <c r="E63" s="12"/>
      <c r="F63" s="1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51" customHeight="1" x14ac:dyDescent="0.3">
      <c r="A64" s="12"/>
      <c r="B64" s="12"/>
      <c r="C64" s="12"/>
      <c r="D64" s="13"/>
      <c r="E64" s="12"/>
      <c r="F64" s="1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51" customHeight="1" x14ac:dyDescent="0.3">
      <c r="A65" s="12"/>
      <c r="B65" s="12"/>
      <c r="C65" s="12"/>
      <c r="D65" s="13"/>
      <c r="E65" s="12"/>
      <c r="F65" s="1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51" customHeight="1" x14ac:dyDescent="0.3">
      <c r="A66" s="12"/>
      <c r="B66" s="12"/>
      <c r="C66" s="12"/>
      <c r="D66" s="13"/>
      <c r="E66" s="12"/>
      <c r="F66" s="1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51" customHeight="1" x14ac:dyDescent="0.3">
      <c r="A67" s="12"/>
      <c r="B67" s="12"/>
      <c r="C67" s="12"/>
      <c r="D67" s="13"/>
      <c r="E67" s="12"/>
      <c r="F67" s="1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51" customHeight="1" x14ac:dyDescent="0.3">
      <c r="A68" s="12"/>
      <c r="B68" s="12"/>
      <c r="C68" s="12"/>
      <c r="D68" s="13"/>
      <c r="E68" s="12"/>
      <c r="F68" s="1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51" customHeight="1" x14ac:dyDescent="0.3">
      <c r="A69" s="12"/>
      <c r="B69" s="12"/>
      <c r="C69" s="12"/>
      <c r="D69" s="13"/>
      <c r="E69" s="12"/>
      <c r="F69" s="1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51" customHeight="1" x14ac:dyDescent="0.3">
      <c r="A70" s="12"/>
      <c r="B70" s="12"/>
      <c r="C70" s="12"/>
      <c r="D70" s="13"/>
      <c r="E70" s="12"/>
      <c r="F70" s="1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51" customHeight="1" x14ac:dyDescent="0.3">
      <c r="A71" s="12"/>
      <c r="B71" s="12"/>
      <c r="C71" s="12"/>
      <c r="D71" s="13"/>
      <c r="E71" s="12"/>
      <c r="F71" s="1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51" customHeight="1" x14ac:dyDescent="0.3">
      <c r="A72" s="12"/>
      <c r="B72" s="12"/>
      <c r="C72" s="12"/>
      <c r="D72" s="13"/>
      <c r="E72" s="12"/>
      <c r="F72" s="1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51" customHeight="1" x14ac:dyDescent="0.3">
      <c r="A73" s="12"/>
      <c r="B73" s="12"/>
      <c r="C73" s="12"/>
      <c r="D73" s="13"/>
      <c r="E73" s="12"/>
      <c r="F73" s="14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51" customHeight="1" x14ac:dyDescent="0.3">
      <c r="A74" s="12"/>
      <c r="B74" s="12"/>
      <c r="C74" s="12"/>
      <c r="D74" s="13"/>
      <c r="E74" s="12"/>
      <c r="F74" s="14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51" customHeight="1" x14ac:dyDescent="0.3">
      <c r="A75" s="12"/>
      <c r="B75" s="12"/>
      <c r="C75" s="12"/>
      <c r="D75" s="13"/>
      <c r="E75" s="12"/>
      <c r="F75" s="14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51" customHeight="1" x14ac:dyDescent="0.3">
      <c r="A76" s="12"/>
      <c r="B76" s="12"/>
      <c r="C76" s="12"/>
      <c r="D76" s="13"/>
      <c r="E76" s="12"/>
      <c r="F76" s="1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51" customHeight="1" x14ac:dyDescent="0.3">
      <c r="A77" s="12"/>
      <c r="B77" s="12"/>
      <c r="C77" s="12"/>
      <c r="D77" s="13"/>
      <c r="E77" s="12"/>
      <c r="F77" s="14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51" customHeight="1" x14ac:dyDescent="0.3">
      <c r="A78" s="12"/>
      <c r="B78" s="12"/>
      <c r="C78" s="12"/>
      <c r="D78" s="13"/>
      <c r="E78" s="12"/>
      <c r="F78" s="1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51" customHeight="1" x14ac:dyDescent="0.3">
      <c r="A79" s="12"/>
      <c r="B79" s="12"/>
      <c r="C79" s="12"/>
      <c r="D79" s="13"/>
      <c r="E79" s="12"/>
      <c r="F79" s="1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51" customHeight="1" x14ac:dyDescent="0.3">
      <c r="A80" s="12"/>
      <c r="B80" s="12"/>
      <c r="C80" s="12"/>
      <c r="D80" s="13"/>
      <c r="E80" s="12"/>
      <c r="F80" s="14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51" customHeight="1" x14ac:dyDescent="0.3">
      <c r="A81" s="12"/>
      <c r="B81" s="12"/>
      <c r="C81" s="12"/>
      <c r="D81" s="13"/>
      <c r="E81" s="12"/>
      <c r="F81" s="14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51" customHeight="1" x14ac:dyDescent="0.3">
      <c r="A82" s="12"/>
      <c r="B82" s="12"/>
      <c r="C82" s="12"/>
      <c r="D82" s="13"/>
      <c r="E82" s="12"/>
      <c r="F82" s="14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51" customHeight="1" x14ac:dyDescent="0.3">
      <c r="A83" s="12"/>
      <c r="B83" s="12"/>
      <c r="C83" s="12"/>
      <c r="D83" s="13"/>
      <c r="E83" s="12"/>
      <c r="F83" s="14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51" customHeight="1" x14ac:dyDescent="0.3">
      <c r="A84" s="12"/>
      <c r="B84" s="12"/>
      <c r="C84" s="12"/>
      <c r="D84" s="13"/>
      <c r="E84" s="12"/>
      <c r="F84" s="1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51" customHeight="1" x14ac:dyDescent="0.3">
      <c r="A85" s="12"/>
      <c r="B85" s="12"/>
      <c r="C85" s="12"/>
      <c r="D85" s="13"/>
      <c r="E85" s="12"/>
      <c r="F85" s="1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51" customHeight="1" x14ac:dyDescent="0.3">
      <c r="A86" s="12"/>
      <c r="B86" s="12"/>
      <c r="C86" s="12"/>
      <c r="D86" s="13"/>
      <c r="E86" s="12"/>
      <c r="F86" s="1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51" customHeight="1" x14ac:dyDescent="0.3">
      <c r="A87" s="12"/>
      <c r="B87" s="12"/>
      <c r="C87" s="12"/>
      <c r="D87" s="13"/>
      <c r="E87" s="12"/>
      <c r="F87" s="1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51" customHeight="1" x14ac:dyDescent="0.3">
      <c r="A88" s="12"/>
      <c r="B88" s="12"/>
      <c r="C88" s="12"/>
      <c r="D88" s="13"/>
      <c r="E88" s="12"/>
      <c r="F88" s="14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51" customHeight="1" x14ac:dyDescent="0.3">
      <c r="A89" s="12"/>
      <c r="B89" s="12"/>
      <c r="C89" s="12"/>
      <c r="D89" s="13"/>
      <c r="E89" s="12"/>
      <c r="F89" s="14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51" customHeight="1" x14ac:dyDescent="0.3">
      <c r="A90" s="12"/>
      <c r="B90" s="12"/>
      <c r="C90" s="12"/>
      <c r="D90" s="13"/>
      <c r="E90" s="12"/>
      <c r="F90" s="14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51" customHeight="1" x14ac:dyDescent="0.3">
      <c r="A91" s="12"/>
      <c r="B91" s="12"/>
      <c r="C91" s="12"/>
      <c r="D91" s="13"/>
      <c r="E91" s="12"/>
      <c r="F91" s="14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51" customHeight="1" x14ac:dyDescent="0.3">
      <c r="A92" s="12"/>
      <c r="B92" s="12"/>
      <c r="C92" s="12"/>
      <c r="D92" s="13"/>
      <c r="E92" s="12"/>
      <c r="F92" s="14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51" customHeight="1" x14ac:dyDescent="0.3">
      <c r="A93" s="12"/>
      <c r="B93" s="12"/>
      <c r="C93" s="12"/>
      <c r="D93" s="13"/>
      <c r="E93" s="12"/>
      <c r="F93" s="14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51" customHeight="1" x14ac:dyDescent="0.3">
      <c r="A94" s="12"/>
      <c r="B94" s="12"/>
      <c r="C94" s="12"/>
      <c r="D94" s="13"/>
      <c r="E94" s="12"/>
      <c r="F94" s="1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51" customHeight="1" x14ac:dyDescent="0.3">
      <c r="A95" s="12"/>
      <c r="B95" s="12"/>
      <c r="C95" s="12"/>
      <c r="D95" s="13"/>
      <c r="E95" s="12"/>
      <c r="F95" s="1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51" customHeight="1" x14ac:dyDescent="0.3">
      <c r="A96" s="12"/>
      <c r="B96" s="12"/>
      <c r="C96" s="12"/>
      <c r="D96" s="13"/>
      <c r="E96" s="12"/>
      <c r="F96" s="14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51" customHeight="1" x14ac:dyDescent="0.3">
      <c r="A97" s="12"/>
      <c r="B97" s="12"/>
      <c r="C97" s="12"/>
      <c r="D97" s="13"/>
      <c r="E97" s="12"/>
      <c r="F97" s="14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51" customHeight="1" x14ac:dyDescent="0.3">
      <c r="A98" s="12"/>
      <c r="B98" s="12"/>
      <c r="C98" s="12"/>
      <c r="D98" s="13"/>
      <c r="E98" s="12"/>
      <c r="F98" s="14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51" customHeight="1" x14ac:dyDescent="0.3">
      <c r="A99" s="12"/>
      <c r="B99" s="12"/>
      <c r="C99" s="12"/>
      <c r="D99" s="13"/>
      <c r="E99" s="12"/>
      <c r="F99" s="14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51" customHeight="1" x14ac:dyDescent="0.3">
      <c r="A100" s="12"/>
      <c r="B100" s="12"/>
      <c r="C100" s="12"/>
      <c r="D100" s="13"/>
      <c r="E100" s="12"/>
      <c r="F100" s="14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51" customHeight="1" x14ac:dyDescent="0.3">
      <c r="A101" s="12"/>
      <c r="B101" s="12"/>
      <c r="C101" s="12"/>
      <c r="D101" s="13"/>
      <c r="E101" s="12"/>
      <c r="F101" s="14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51" customHeight="1" x14ac:dyDescent="0.3">
      <c r="A102" s="12"/>
      <c r="B102" s="12"/>
      <c r="C102" s="12"/>
      <c r="D102" s="13"/>
      <c r="E102" s="12"/>
      <c r="F102" s="14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51" customHeight="1" x14ac:dyDescent="0.3">
      <c r="A103" s="12"/>
      <c r="B103" s="12"/>
      <c r="C103" s="12"/>
      <c r="D103" s="13"/>
      <c r="E103" s="12"/>
      <c r="F103" s="14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51" customHeight="1" x14ac:dyDescent="0.3">
      <c r="A104" s="12"/>
      <c r="B104" s="12"/>
      <c r="C104" s="12"/>
      <c r="D104" s="13"/>
      <c r="E104" s="12"/>
      <c r="F104" s="14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51" customHeight="1" x14ac:dyDescent="0.3">
      <c r="A105" s="12"/>
      <c r="B105" s="12"/>
      <c r="C105" s="12"/>
      <c r="D105" s="13"/>
      <c r="E105" s="12"/>
      <c r="F105" s="14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51" customHeight="1" x14ac:dyDescent="0.3">
      <c r="A106" s="12"/>
      <c r="B106" s="12"/>
      <c r="C106" s="12"/>
      <c r="D106" s="13"/>
      <c r="E106" s="12"/>
      <c r="F106" s="14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51" customHeight="1" x14ac:dyDescent="0.3">
      <c r="A107" s="12"/>
      <c r="B107" s="12"/>
      <c r="C107" s="12"/>
      <c r="D107" s="13"/>
      <c r="E107" s="12"/>
      <c r="F107" s="14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51" customHeight="1" x14ac:dyDescent="0.3">
      <c r="A108" s="12"/>
      <c r="B108" s="12"/>
      <c r="C108" s="12"/>
      <c r="D108" s="13"/>
      <c r="E108" s="12"/>
      <c r="F108" s="14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51" customHeight="1" x14ac:dyDescent="0.3">
      <c r="A109" s="12"/>
      <c r="B109" s="12"/>
      <c r="C109" s="12"/>
      <c r="D109" s="13"/>
      <c r="E109" s="12"/>
      <c r="F109" s="14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51" customHeight="1" x14ac:dyDescent="0.3">
      <c r="A110" s="12"/>
      <c r="B110" s="12"/>
      <c r="C110" s="12"/>
      <c r="D110" s="13"/>
      <c r="E110" s="12"/>
      <c r="F110" s="14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51" customHeight="1" x14ac:dyDescent="0.3">
      <c r="A111" s="12"/>
      <c r="B111" s="12"/>
      <c r="C111" s="12"/>
      <c r="D111" s="13"/>
      <c r="E111" s="12"/>
      <c r="F111" s="14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51" customHeight="1" x14ac:dyDescent="0.3">
      <c r="A112" s="12"/>
      <c r="B112" s="12"/>
      <c r="C112" s="12"/>
      <c r="D112" s="13"/>
      <c r="E112" s="12"/>
      <c r="F112" s="14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51" customHeight="1" x14ac:dyDescent="0.3">
      <c r="A113" s="12"/>
      <c r="B113" s="12"/>
      <c r="C113" s="12"/>
      <c r="D113" s="13"/>
      <c r="E113" s="12"/>
      <c r="F113" s="14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51" customHeight="1" x14ac:dyDescent="0.3">
      <c r="A114" s="12"/>
      <c r="B114" s="12"/>
      <c r="C114" s="12"/>
      <c r="D114" s="13"/>
      <c r="E114" s="12"/>
      <c r="F114" s="14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51" customHeight="1" x14ac:dyDescent="0.3">
      <c r="A115" s="12"/>
      <c r="B115" s="12"/>
      <c r="C115" s="12"/>
      <c r="D115" s="13"/>
      <c r="E115" s="12"/>
      <c r="F115" s="14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51" customHeight="1" x14ac:dyDescent="0.3">
      <c r="A116" s="12"/>
      <c r="B116" s="12"/>
      <c r="C116" s="12"/>
      <c r="D116" s="13"/>
      <c r="E116" s="12"/>
      <c r="F116" s="14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51" customHeight="1" x14ac:dyDescent="0.3">
      <c r="A117" s="12"/>
      <c r="B117" s="12"/>
      <c r="C117" s="12"/>
      <c r="D117" s="13"/>
      <c r="E117" s="12"/>
      <c r="F117" s="14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51" customHeight="1" x14ac:dyDescent="0.3">
      <c r="A118" s="12"/>
      <c r="B118" s="12"/>
      <c r="C118" s="12"/>
      <c r="D118" s="13"/>
      <c r="E118" s="12"/>
      <c r="F118" s="14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51" customHeight="1" x14ac:dyDescent="0.3">
      <c r="A119" s="12"/>
      <c r="B119" s="12"/>
      <c r="C119" s="12"/>
      <c r="D119" s="13"/>
      <c r="E119" s="12"/>
      <c r="F119" s="14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51" customHeight="1" x14ac:dyDescent="0.3">
      <c r="A120" s="12"/>
      <c r="B120" s="12"/>
      <c r="C120" s="12"/>
      <c r="D120" s="13"/>
      <c r="E120" s="12"/>
      <c r="F120" s="14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51" customHeight="1" x14ac:dyDescent="0.3">
      <c r="A121" s="12"/>
      <c r="B121" s="12"/>
      <c r="C121" s="12"/>
      <c r="D121" s="13"/>
      <c r="E121" s="12"/>
      <c r="F121" s="14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51" customHeight="1" x14ac:dyDescent="0.3">
      <c r="A122" s="12"/>
      <c r="B122" s="12"/>
      <c r="C122" s="12"/>
      <c r="D122" s="13"/>
      <c r="E122" s="12"/>
      <c r="F122" s="14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51" customHeight="1" x14ac:dyDescent="0.3">
      <c r="A123" s="12"/>
      <c r="B123" s="12"/>
      <c r="C123" s="12"/>
      <c r="D123" s="13"/>
      <c r="E123" s="12"/>
      <c r="F123" s="14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51" customHeight="1" x14ac:dyDescent="0.3">
      <c r="A124" s="12"/>
      <c r="B124" s="12"/>
      <c r="C124" s="12"/>
      <c r="D124" s="13"/>
      <c r="E124" s="12"/>
      <c r="F124" s="14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51" customHeight="1" x14ac:dyDescent="0.3">
      <c r="A125" s="12"/>
      <c r="B125" s="12"/>
      <c r="C125" s="12"/>
      <c r="D125" s="13"/>
      <c r="E125" s="12"/>
      <c r="F125" s="14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51" customHeight="1" x14ac:dyDescent="0.3">
      <c r="A126" s="12"/>
      <c r="B126" s="12"/>
      <c r="C126" s="12"/>
      <c r="D126" s="13"/>
      <c r="E126" s="12"/>
      <c r="F126" s="14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51" customHeight="1" x14ac:dyDescent="0.3">
      <c r="A127" s="12"/>
      <c r="B127" s="12"/>
      <c r="C127" s="12"/>
      <c r="D127" s="13"/>
      <c r="E127" s="12"/>
      <c r="F127" s="14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51" customHeight="1" x14ac:dyDescent="0.3">
      <c r="A128" s="12"/>
      <c r="B128" s="12"/>
      <c r="C128" s="12"/>
      <c r="D128" s="13"/>
      <c r="E128" s="12"/>
      <c r="F128" s="14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51" customHeight="1" x14ac:dyDescent="0.3">
      <c r="A129" s="12"/>
      <c r="B129" s="12"/>
      <c r="C129" s="12"/>
      <c r="D129" s="13"/>
      <c r="E129" s="12"/>
      <c r="F129" s="14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51" customHeight="1" x14ac:dyDescent="0.3">
      <c r="A130" s="12"/>
      <c r="B130" s="12"/>
      <c r="C130" s="12"/>
      <c r="D130" s="13"/>
      <c r="E130" s="12"/>
      <c r="F130" s="14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51" customHeight="1" x14ac:dyDescent="0.3">
      <c r="A131" s="12"/>
      <c r="B131" s="12"/>
      <c r="C131" s="12"/>
      <c r="D131" s="13"/>
      <c r="E131" s="12"/>
      <c r="F131" s="14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51" customHeight="1" x14ac:dyDescent="0.3">
      <c r="A132" s="12"/>
      <c r="B132" s="12"/>
      <c r="C132" s="12"/>
      <c r="D132" s="13"/>
      <c r="E132" s="12"/>
      <c r="F132" s="14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51" customHeight="1" x14ac:dyDescent="0.3">
      <c r="A133" s="12"/>
      <c r="B133" s="12"/>
      <c r="C133" s="12"/>
      <c r="D133" s="13"/>
      <c r="E133" s="12"/>
      <c r="F133" s="14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51" customHeight="1" x14ac:dyDescent="0.3">
      <c r="A134" s="12"/>
      <c r="B134" s="12"/>
      <c r="C134" s="12"/>
      <c r="D134" s="13"/>
      <c r="E134" s="12"/>
      <c r="F134" s="14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51" customHeight="1" x14ac:dyDescent="0.3">
      <c r="A135" s="12"/>
      <c r="B135" s="12"/>
      <c r="C135" s="12"/>
      <c r="D135" s="13"/>
      <c r="E135" s="12"/>
      <c r="F135" s="14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51" customHeight="1" x14ac:dyDescent="0.3">
      <c r="A136" s="12"/>
      <c r="B136" s="12"/>
      <c r="C136" s="12"/>
      <c r="D136" s="13"/>
      <c r="E136" s="12"/>
      <c r="F136" s="14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51" customHeight="1" x14ac:dyDescent="0.3">
      <c r="A137" s="12"/>
      <c r="B137" s="12"/>
      <c r="C137" s="12"/>
      <c r="D137" s="13"/>
      <c r="E137" s="12"/>
      <c r="F137" s="14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51" customHeight="1" x14ac:dyDescent="0.3">
      <c r="A138" s="12"/>
      <c r="B138" s="12"/>
      <c r="C138" s="12"/>
      <c r="D138" s="13"/>
      <c r="E138" s="12"/>
      <c r="F138" s="14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51" customHeight="1" x14ac:dyDescent="0.3">
      <c r="A139" s="12"/>
      <c r="B139" s="12"/>
      <c r="C139" s="12"/>
      <c r="D139" s="13"/>
      <c r="E139" s="12"/>
      <c r="F139" s="14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51" customHeight="1" x14ac:dyDescent="0.3">
      <c r="A140" s="12"/>
      <c r="B140" s="12"/>
      <c r="C140" s="12"/>
      <c r="D140" s="13"/>
      <c r="E140" s="12"/>
      <c r="F140" s="14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51" customHeight="1" x14ac:dyDescent="0.3">
      <c r="A141" s="12"/>
      <c r="B141" s="12"/>
      <c r="C141" s="12"/>
      <c r="D141" s="13"/>
      <c r="E141" s="12"/>
      <c r="F141" s="14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51" customHeight="1" x14ac:dyDescent="0.3">
      <c r="A142" s="12"/>
      <c r="B142" s="12"/>
      <c r="C142" s="12"/>
      <c r="D142" s="13"/>
      <c r="E142" s="12"/>
      <c r="F142" s="14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51" customHeight="1" x14ac:dyDescent="0.3">
      <c r="A143" s="12"/>
      <c r="B143" s="12"/>
      <c r="C143" s="12"/>
      <c r="D143" s="13"/>
      <c r="E143" s="12"/>
      <c r="F143" s="14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51" customHeight="1" x14ac:dyDescent="0.3">
      <c r="A144" s="12"/>
      <c r="B144" s="12"/>
      <c r="C144" s="12"/>
      <c r="D144" s="13"/>
      <c r="E144" s="12"/>
      <c r="F144" s="14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51" customHeight="1" x14ac:dyDescent="0.3">
      <c r="A145" s="12"/>
      <c r="B145" s="12"/>
      <c r="C145" s="12"/>
      <c r="D145" s="13"/>
      <c r="E145" s="12"/>
      <c r="F145" s="14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51" customHeight="1" x14ac:dyDescent="0.3">
      <c r="A146" s="12"/>
      <c r="B146" s="12"/>
      <c r="C146" s="12"/>
      <c r="D146" s="13"/>
      <c r="E146" s="12"/>
      <c r="F146" s="14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51" customHeight="1" x14ac:dyDescent="0.3">
      <c r="A147" s="12"/>
      <c r="B147" s="12"/>
      <c r="C147" s="12"/>
      <c r="D147" s="13"/>
      <c r="E147" s="12"/>
      <c r="F147" s="14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51" customHeight="1" x14ac:dyDescent="0.3">
      <c r="A148" s="12"/>
      <c r="B148" s="12"/>
      <c r="C148" s="12"/>
      <c r="D148" s="13"/>
      <c r="E148" s="12"/>
      <c r="F148" s="14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51" customHeight="1" x14ac:dyDescent="0.3">
      <c r="A149" s="12"/>
      <c r="B149" s="12"/>
      <c r="C149" s="12"/>
      <c r="D149" s="13"/>
      <c r="E149" s="12"/>
      <c r="F149" s="14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51" customHeight="1" x14ac:dyDescent="0.3">
      <c r="A150" s="12"/>
      <c r="B150" s="12"/>
      <c r="C150" s="12"/>
      <c r="D150" s="13"/>
      <c r="E150" s="12"/>
      <c r="F150" s="14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51" customHeight="1" x14ac:dyDescent="0.3">
      <c r="A151" s="12"/>
      <c r="B151" s="12"/>
      <c r="C151" s="12"/>
      <c r="D151" s="13"/>
      <c r="E151" s="12"/>
      <c r="F151" s="14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51" customHeight="1" x14ac:dyDescent="0.3">
      <c r="A152" s="12"/>
      <c r="B152" s="12"/>
      <c r="C152" s="12"/>
      <c r="D152" s="13"/>
      <c r="E152" s="12"/>
      <c r="F152" s="14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51" customHeight="1" x14ac:dyDescent="0.3">
      <c r="A153" s="12"/>
      <c r="B153" s="12"/>
      <c r="C153" s="12"/>
      <c r="D153" s="13"/>
      <c r="E153" s="12"/>
      <c r="F153" s="14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51" customHeight="1" x14ac:dyDescent="0.3">
      <c r="A154" s="12"/>
      <c r="B154" s="12"/>
      <c r="C154" s="12"/>
      <c r="D154" s="13"/>
      <c r="E154" s="12"/>
      <c r="F154" s="14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51" customHeight="1" x14ac:dyDescent="0.3">
      <c r="A155" s="12"/>
      <c r="B155" s="12"/>
      <c r="C155" s="12"/>
      <c r="D155" s="13"/>
      <c r="E155" s="12"/>
      <c r="F155" s="14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51" customHeight="1" x14ac:dyDescent="0.3">
      <c r="A156" s="12"/>
      <c r="B156" s="12"/>
      <c r="C156" s="12"/>
      <c r="D156" s="13"/>
      <c r="E156" s="12"/>
      <c r="F156" s="14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51" customHeight="1" x14ac:dyDescent="0.3">
      <c r="A157" s="12"/>
      <c r="B157" s="12"/>
      <c r="C157" s="12"/>
      <c r="D157" s="13"/>
      <c r="E157" s="12"/>
      <c r="F157" s="14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51" customHeight="1" x14ac:dyDescent="0.3">
      <c r="A158" s="12"/>
      <c r="B158" s="12"/>
      <c r="C158" s="12"/>
      <c r="D158" s="13"/>
      <c r="E158" s="12"/>
      <c r="F158" s="14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51" customHeight="1" x14ac:dyDescent="0.3">
      <c r="A159" s="12"/>
      <c r="B159" s="12"/>
      <c r="C159" s="12"/>
      <c r="D159" s="13"/>
      <c r="E159" s="12"/>
      <c r="F159" s="14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51" customHeight="1" x14ac:dyDescent="0.3">
      <c r="A160" s="12"/>
      <c r="B160" s="12"/>
      <c r="C160" s="12"/>
      <c r="D160" s="13"/>
      <c r="E160" s="12"/>
      <c r="F160" s="14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51" customHeight="1" x14ac:dyDescent="0.3">
      <c r="A161" s="12"/>
      <c r="B161" s="12"/>
      <c r="C161" s="12"/>
      <c r="D161" s="13"/>
      <c r="E161" s="12"/>
      <c r="F161" s="14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51" customHeight="1" x14ac:dyDescent="0.3">
      <c r="A162" s="12"/>
      <c r="B162" s="12"/>
      <c r="C162" s="12"/>
      <c r="D162" s="13"/>
      <c r="E162" s="12"/>
      <c r="F162" s="14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51" customHeight="1" x14ac:dyDescent="0.3">
      <c r="A163" s="12"/>
      <c r="B163" s="12"/>
      <c r="C163" s="12"/>
      <c r="D163" s="13"/>
      <c r="E163" s="12"/>
      <c r="F163" s="14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51" customHeight="1" x14ac:dyDescent="0.3">
      <c r="A164" s="12"/>
      <c r="B164" s="12"/>
      <c r="C164" s="12"/>
      <c r="D164" s="13"/>
      <c r="E164" s="12"/>
      <c r="F164" s="14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51" customHeight="1" x14ac:dyDescent="0.3">
      <c r="A165" s="12"/>
      <c r="B165" s="12"/>
      <c r="C165" s="12"/>
      <c r="D165" s="13"/>
      <c r="E165" s="12"/>
      <c r="F165" s="14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51" customHeight="1" x14ac:dyDescent="0.3">
      <c r="A166" s="12"/>
      <c r="B166" s="12"/>
      <c r="C166" s="12"/>
      <c r="D166" s="13"/>
      <c r="E166" s="12"/>
      <c r="F166" s="14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51" customHeight="1" x14ac:dyDescent="0.3">
      <c r="A167" s="12"/>
      <c r="B167" s="12"/>
      <c r="C167" s="12"/>
      <c r="D167" s="13"/>
      <c r="E167" s="12"/>
      <c r="F167" s="14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51" customHeight="1" x14ac:dyDescent="0.3">
      <c r="A168" s="12"/>
      <c r="B168" s="12"/>
      <c r="C168" s="12"/>
      <c r="D168" s="13"/>
      <c r="E168" s="12"/>
      <c r="F168" s="14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51" customHeight="1" x14ac:dyDescent="0.3">
      <c r="A169" s="12"/>
      <c r="B169" s="12"/>
      <c r="C169" s="12"/>
      <c r="D169" s="13"/>
      <c r="E169" s="12"/>
      <c r="F169" s="14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51" customHeight="1" x14ac:dyDescent="0.3">
      <c r="A170" s="12"/>
      <c r="B170" s="12"/>
      <c r="C170" s="12"/>
      <c r="D170" s="13"/>
      <c r="E170" s="12"/>
      <c r="F170" s="14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51" customHeight="1" x14ac:dyDescent="0.3">
      <c r="A171" s="12"/>
      <c r="B171" s="12"/>
      <c r="C171" s="12"/>
      <c r="D171" s="13"/>
      <c r="E171" s="12"/>
      <c r="F171" s="14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51" customHeight="1" x14ac:dyDescent="0.3">
      <c r="A172" s="12"/>
      <c r="B172" s="12"/>
      <c r="C172" s="12"/>
      <c r="D172" s="13"/>
      <c r="E172" s="12"/>
      <c r="F172" s="14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51" customHeight="1" x14ac:dyDescent="0.3">
      <c r="A173" s="12"/>
      <c r="B173" s="12"/>
      <c r="C173" s="12"/>
      <c r="D173" s="13"/>
      <c r="E173" s="12"/>
      <c r="F173" s="14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51" customHeight="1" x14ac:dyDescent="0.3">
      <c r="A174" s="12"/>
      <c r="B174" s="12"/>
      <c r="C174" s="12"/>
      <c r="D174" s="13"/>
      <c r="E174" s="12"/>
      <c r="F174" s="14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51" customHeight="1" x14ac:dyDescent="0.3">
      <c r="A175" s="12"/>
      <c r="B175" s="12"/>
      <c r="C175" s="12"/>
      <c r="D175" s="13"/>
      <c r="E175" s="12"/>
      <c r="F175" s="14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51" customHeight="1" x14ac:dyDescent="0.3">
      <c r="A176" s="12"/>
      <c r="B176" s="12"/>
      <c r="C176" s="12"/>
      <c r="D176" s="13"/>
      <c r="E176" s="12"/>
      <c r="F176" s="14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51" customHeight="1" x14ac:dyDescent="0.3">
      <c r="A177" s="12"/>
      <c r="B177" s="12"/>
      <c r="C177" s="12"/>
      <c r="D177" s="13"/>
      <c r="E177" s="12"/>
      <c r="F177" s="14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51" customHeight="1" x14ac:dyDescent="0.3">
      <c r="A178" s="12"/>
      <c r="B178" s="12"/>
      <c r="C178" s="12"/>
      <c r="D178" s="13"/>
      <c r="E178" s="12"/>
      <c r="F178" s="14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51" customHeight="1" x14ac:dyDescent="0.3">
      <c r="A179" s="12"/>
      <c r="B179" s="12"/>
      <c r="C179" s="12"/>
      <c r="D179" s="13"/>
      <c r="E179" s="12"/>
      <c r="F179" s="14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51" customHeight="1" x14ac:dyDescent="0.3">
      <c r="A180" s="12"/>
      <c r="B180" s="12"/>
      <c r="C180" s="12"/>
      <c r="D180" s="13"/>
      <c r="E180" s="12"/>
      <c r="F180" s="14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51" customHeight="1" x14ac:dyDescent="0.3">
      <c r="A181" s="12"/>
      <c r="B181" s="12"/>
      <c r="C181" s="12"/>
      <c r="D181" s="13"/>
      <c r="E181" s="12"/>
      <c r="F181" s="14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51" customHeight="1" x14ac:dyDescent="0.3">
      <c r="A182" s="12"/>
      <c r="B182" s="12"/>
      <c r="C182" s="12"/>
      <c r="D182" s="13"/>
      <c r="E182" s="12"/>
      <c r="F182" s="14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51" customHeight="1" x14ac:dyDescent="0.3">
      <c r="A183" s="12"/>
      <c r="B183" s="12"/>
      <c r="C183" s="12"/>
      <c r="D183" s="13"/>
      <c r="E183" s="12"/>
      <c r="F183" s="14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51" customHeight="1" x14ac:dyDescent="0.3">
      <c r="A184" s="12"/>
      <c r="B184" s="12"/>
      <c r="C184" s="12"/>
      <c r="D184" s="13"/>
      <c r="E184" s="12"/>
      <c r="F184" s="14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51" customHeight="1" x14ac:dyDescent="0.3">
      <c r="A185" s="12"/>
      <c r="B185" s="12"/>
      <c r="C185" s="12"/>
      <c r="D185" s="13"/>
      <c r="E185" s="12"/>
      <c r="F185" s="14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51" customHeight="1" x14ac:dyDescent="0.3">
      <c r="A186" s="12"/>
      <c r="B186" s="12"/>
      <c r="C186" s="12"/>
      <c r="D186" s="13"/>
      <c r="E186" s="12"/>
      <c r="F186" s="14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51" customHeight="1" x14ac:dyDescent="0.3">
      <c r="A187" s="12"/>
      <c r="B187" s="12"/>
      <c r="C187" s="12"/>
      <c r="D187" s="13"/>
      <c r="E187" s="12"/>
      <c r="F187" s="14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51" customHeight="1" x14ac:dyDescent="0.3">
      <c r="A188" s="12"/>
      <c r="B188" s="12"/>
      <c r="C188" s="12"/>
      <c r="D188" s="13"/>
      <c r="E188" s="12"/>
      <c r="F188" s="14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51" customHeight="1" x14ac:dyDescent="0.3">
      <c r="A189" s="12"/>
      <c r="B189" s="12"/>
      <c r="C189" s="12"/>
      <c r="D189" s="13"/>
      <c r="E189" s="12"/>
      <c r="F189" s="14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51" customHeight="1" x14ac:dyDescent="0.3">
      <c r="A190" s="12"/>
      <c r="B190" s="12"/>
      <c r="C190" s="12"/>
      <c r="D190" s="13"/>
      <c r="E190" s="12"/>
      <c r="F190" s="14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51" customHeight="1" x14ac:dyDescent="0.3">
      <c r="A191" s="12"/>
      <c r="B191" s="12"/>
      <c r="C191" s="12"/>
      <c r="D191" s="13"/>
      <c r="E191" s="12"/>
      <c r="F191" s="14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51" customHeight="1" x14ac:dyDescent="0.3">
      <c r="A192" s="12"/>
      <c r="B192" s="12"/>
      <c r="C192" s="12"/>
      <c r="D192" s="13"/>
      <c r="E192" s="12"/>
      <c r="F192" s="14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51" customHeight="1" x14ac:dyDescent="0.3">
      <c r="A193" s="12"/>
      <c r="B193" s="12"/>
      <c r="C193" s="12"/>
      <c r="D193" s="13"/>
      <c r="E193" s="12"/>
      <c r="F193" s="14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51" customHeight="1" x14ac:dyDescent="0.3">
      <c r="A194" s="12"/>
      <c r="B194" s="12"/>
      <c r="C194" s="12"/>
      <c r="D194" s="13"/>
      <c r="E194" s="12"/>
      <c r="F194" s="14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51" customHeight="1" x14ac:dyDescent="0.3">
      <c r="A195" s="12"/>
      <c r="B195" s="12"/>
      <c r="C195" s="12"/>
      <c r="D195" s="13"/>
      <c r="E195" s="12"/>
      <c r="F195" s="14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51" customHeight="1" x14ac:dyDescent="0.3">
      <c r="A196" s="12"/>
      <c r="B196" s="12"/>
      <c r="C196" s="12"/>
      <c r="D196" s="13"/>
      <c r="E196" s="12"/>
      <c r="F196" s="14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51" customHeight="1" x14ac:dyDescent="0.3">
      <c r="A197" s="12"/>
      <c r="B197" s="12"/>
      <c r="C197" s="12"/>
      <c r="D197" s="13"/>
      <c r="E197" s="12"/>
      <c r="F197" s="14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51" customHeight="1" x14ac:dyDescent="0.3">
      <c r="A198" s="12"/>
      <c r="B198" s="12"/>
      <c r="C198" s="12"/>
      <c r="D198" s="13"/>
      <c r="E198" s="12"/>
      <c r="F198" s="14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51" customHeight="1" x14ac:dyDescent="0.3">
      <c r="A199" s="12"/>
      <c r="B199" s="12"/>
      <c r="C199" s="12"/>
      <c r="D199" s="13"/>
      <c r="E199" s="12"/>
      <c r="F199" s="14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51" customHeight="1" x14ac:dyDescent="0.3">
      <c r="A200" s="12"/>
      <c r="B200" s="12"/>
      <c r="C200" s="12"/>
      <c r="D200" s="13"/>
      <c r="E200" s="12"/>
      <c r="F200" s="14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51" customHeight="1" x14ac:dyDescent="0.3">
      <c r="A201" s="12"/>
      <c r="B201" s="12"/>
      <c r="C201" s="12"/>
      <c r="D201" s="13"/>
      <c r="E201" s="12"/>
      <c r="F201" s="14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51" customHeight="1" x14ac:dyDescent="0.3">
      <c r="A202" s="12"/>
      <c r="B202" s="12"/>
      <c r="C202" s="12"/>
      <c r="D202" s="13"/>
      <c r="E202" s="12"/>
      <c r="F202" s="14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51" customHeight="1" x14ac:dyDescent="0.3">
      <c r="A203" s="12"/>
      <c r="B203" s="12"/>
      <c r="C203" s="12"/>
      <c r="D203" s="13"/>
      <c r="E203" s="12"/>
      <c r="F203" s="14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51" customHeight="1" x14ac:dyDescent="0.3">
      <c r="A204" s="12"/>
      <c r="B204" s="12"/>
      <c r="C204" s="12"/>
      <c r="D204" s="13"/>
      <c r="E204" s="12"/>
      <c r="F204" s="14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51" customHeight="1" x14ac:dyDescent="0.3">
      <c r="A205" s="12"/>
      <c r="B205" s="12"/>
      <c r="C205" s="12"/>
      <c r="D205" s="13"/>
      <c r="E205" s="12"/>
      <c r="F205" s="14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51" customHeight="1" x14ac:dyDescent="0.3">
      <c r="A206" s="12"/>
      <c r="B206" s="12"/>
      <c r="C206" s="12"/>
      <c r="D206" s="13"/>
      <c r="E206" s="12"/>
      <c r="F206" s="14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51" customHeight="1" x14ac:dyDescent="0.3">
      <c r="A207" s="12"/>
      <c r="B207" s="12"/>
      <c r="C207" s="12"/>
      <c r="D207" s="13"/>
      <c r="E207" s="12"/>
      <c r="F207" s="14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51" customHeight="1" x14ac:dyDescent="0.3">
      <c r="A208" s="12"/>
      <c r="B208" s="12"/>
      <c r="C208" s="12"/>
      <c r="D208" s="13"/>
      <c r="E208" s="12"/>
      <c r="F208" s="14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51" customHeight="1" x14ac:dyDescent="0.3">
      <c r="A209" s="12"/>
      <c r="B209" s="12"/>
      <c r="C209" s="12"/>
      <c r="D209" s="13"/>
      <c r="E209" s="12"/>
      <c r="F209" s="14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51" customHeight="1" x14ac:dyDescent="0.3">
      <c r="A210" s="12"/>
      <c r="B210" s="12"/>
      <c r="C210" s="12"/>
      <c r="D210" s="13"/>
      <c r="E210" s="12"/>
      <c r="F210" s="14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51" customHeight="1" x14ac:dyDescent="0.3">
      <c r="A211" s="12"/>
      <c r="B211" s="12"/>
      <c r="C211" s="12"/>
      <c r="D211" s="13"/>
      <c r="E211" s="12"/>
      <c r="F211" s="14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51" customHeight="1" x14ac:dyDescent="0.3">
      <c r="A212" s="12"/>
      <c r="B212" s="12"/>
      <c r="C212" s="12"/>
      <c r="D212" s="13"/>
      <c r="E212" s="12"/>
      <c r="F212" s="14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51" customHeight="1" x14ac:dyDescent="0.3">
      <c r="A213" s="12"/>
      <c r="B213" s="12"/>
      <c r="C213" s="12"/>
      <c r="D213" s="13"/>
      <c r="E213" s="12"/>
      <c r="F213" s="14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51" customHeight="1" x14ac:dyDescent="0.3">
      <c r="A214" s="12"/>
      <c r="B214" s="12"/>
      <c r="C214" s="12"/>
      <c r="D214" s="13"/>
      <c r="E214" s="12"/>
      <c r="F214" s="14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51" customHeight="1" x14ac:dyDescent="0.3">
      <c r="A215" s="12"/>
      <c r="B215" s="12"/>
      <c r="C215" s="12"/>
      <c r="D215" s="13"/>
      <c r="E215" s="12"/>
      <c r="F215" s="14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51" customHeight="1" x14ac:dyDescent="0.3">
      <c r="A216" s="12"/>
      <c r="B216" s="12"/>
      <c r="C216" s="12"/>
      <c r="D216" s="13"/>
      <c r="E216" s="12"/>
      <c r="F216" s="14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51" customHeight="1" x14ac:dyDescent="0.3">
      <c r="A217" s="12"/>
      <c r="B217" s="12"/>
      <c r="C217" s="12"/>
      <c r="D217" s="13"/>
      <c r="E217" s="12"/>
      <c r="F217" s="14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51" customHeight="1" x14ac:dyDescent="0.3">
      <c r="A218" s="12"/>
      <c r="B218" s="12"/>
      <c r="C218" s="12"/>
      <c r="D218" s="13"/>
      <c r="E218" s="12"/>
      <c r="F218" s="14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51" customHeight="1" x14ac:dyDescent="0.3">
      <c r="A219" s="12"/>
      <c r="B219" s="12"/>
      <c r="C219" s="12"/>
      <c r="D219" s="13"/>
      <c r="E219" s="12"/>
      <c r="F219" s="14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51" customHeight="1" x14ac:dyDescent="0.3">
      <c r="A220" s="12"/>
      <c r="B220" s="12"/>
      <c r="C220" s="12"/>
      <c r="D220" s="13"/>
      <c r="E220" s="12"/>
      <c r="F220" s="14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51" customHeight="1" x14ac:dyDescent="0.3">
      <c r="A221" s="12"/>
      <c r="B221" s="12"/>
      <c r="C221" s="12"/>
      <c r="D221" s="13"/>
      <c r="E221" s="12"/>
      <c r="F221" s="14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51" customHeight="1" x14ac:dyDescent="0.3">
      <c r="A222" s="12"/>
      <c r="B222" s="12"/>
      <c r="C222" s="12"/>
      <c r="D222" s="13"/>
      <c r="E222" s="12"/>
      <c r="F222" s="14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51" customHeight="1" x14ac:dyDescent="0.3">
      <c r="A223" s="12"/>
      <c r="B223" s="12"/>
      <c r="C223" s="12"/>
      <c r="D223" s="13"/>
      <c r="E223" s="12"/>
      <c r="F223" s="14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51" customHeight="1" x14ac:dyDescent="0.3">
      <c r="A224" s="12"/>
      <c r="B224" s="12"/>
      <c r="C224" s="12"/>
      <c r="D224" s="13"/>
      <c r="E224" s="12"/>
      <c r="F224" s="14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51" customHeight="1" x14ac:dyDescent="0.3">
      <c r="A225" s="12"/>
      <c r="B225" s="12"/>
      <c r="C225" s="12"/>
      <c r="D225" s="13"/>
      <c r="E225" s="12"/>
      <c r="F225" s="14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51" customHeight="1" x14ac:dyDescent="0.3">
      <c r="A226" s="12"/>
      <c r="B226" s="12"/>
      <c r="C226" s="12"/>
      <c r="D226" s="13"/>
      <c r="E226" s="12"/>
      <c r="F226" s="14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51" customHeight="1" x14ac:dyDescent="0.3">
      <c r="A227" s="12"/>
      <c r="B227" s="12"/>
      <c r="C227" s="12"/>
      <c r="D227" s="13"/>
      <c r="E227" s="12"/>
      <c r="F227" s="14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51" customHeight="1" x14ac:dyDescent="0.3">
      <c r="A228" s="12"/>
      <c r="B228" s="12"/>
      <c r="C228" s="12"/>
      <c r="D228" s="13"/>
      <c r="E228" s="12"/>
      <c r="F228" s="14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51" customHeight="1" x14ac:dyDescent="0.3">
      <c r="A229" s="12"/>
      <c r="B229" s="12"/>
      <c r="C229" s="12"/>
      <c r="D229" s="13"/>
      <c r="E229" s="12"/>
      <c r="F229" s="14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51" customHeight="1" x14ac:dyDescent="0.3">
      <c r="A230" s="12"/>
      <c r="B230" s="12"/>
      <c r="C230" s="12"/>
      <c r="D230" s="13"/>
      <c r="E230" s="12"/>
      <c r="F230" s="14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51" customHeight="1" x14ac:dyDescent="0.3">
      <c r="A231" s="12"/>
      <c r="B231" s="12"/>
      <c r="C231" s="12"/>
      <c r="D231" s="13"/>
      <c r="E231" s="12"/>
      <c r="F231" s="14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51" customHeight="1" x14ac:dyDescent="0.3">
      <c r="A232" s="12"/>
      <c r="B232" s="12"/>
      <c r="C232" s="12"/>
      <c r="D232" s="13"/>
      <c r="E232" s="12"/>
      <c r="F232" s="14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51" customHeight="1" x14ac:dyDescent="0.3">
      <c r="A233" s="12"/>
      <c r="B233" s="12"/>
      <c r="C233" s="12"/>
      <c r="D233" s="13"/>
      <c r="E233" s="12"/>
      <c r="F233" s="14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51" customHeight="1" x14ac:dyDescent="0.3">
      <c r="A234" s="12"/>
      <c r="B234" s="12"/>
      <c r="C234" s="12"/>
      <c r="D234" s="13"/>
      <c r="E234" s="12"/>
      <c r="F234" s="14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51" customHeight="1" x14ac:dyDescent="0.3">
      <c r="A235" s="12"/>
      <c r="B235" s="12"/>
      <c r="C235" s="12"/>
      <c r="D235" s="13"/>
      <c r="E235" s="12"/>
      <c r="F235" s="14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51" customHeight="1" x14ac:dyDescent="0.3">
      <c r="A236" s="12"/>
      <c r="B236" s="12"/>
      <c r="C236" s="12"/>
      <c r="D236" s="13"/>
      <c r="E236" s="12"/>
      <c r="F236" s="14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51" customHeight="1" x14ac:dyDescent="0.3">
      <c r="A237" s="12"/>
      <c r="B237" s="12"/>
      <c r="C237" s="12"/>
      <c r="D237" s="13"/>
      <c r="E237" s="12"/>
      <c r="F237" s="14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51" customHeight="1" x14ac:dyDescent="0.3">
      <c r="A238" s="12"/>
      <c r="B238" s="12"/>
      <c r="C238" s="12"/>
      <c r="D238" s="13"/>
      <c r="E238" s="12"/>
      <c r="F238" s="14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51" customHeight="1" x14ac:dyDescent="0.3">
      <c r="A239" s="12"/>
      <c r="B239" s="12"/>
      <c r="C239" s="12"/>
      <c r="D239" s="13"/>
      <c r="E239" s="12"/>
      <c r="F239" s="14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51" customHeight="1" x14ac:dyDescent="0.3">
      <c r="A240" s="12"/>
      <c r="B240" s="12"/>
      <c r="C240" s="12"/>
      <c r="D240" s="13"/>
      <c r="E240" s="12"/>
      <c r="F240" s="14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51" customHeight="1" x14ac:dyDescent="0.3">
      <c r="A241" s="12"/>
      <c r="B241" s="12"/>
      <c r="C241" s="12"/>
      <c r="D241" s="13"/>
      <c r="E241" s="12"/>
      <c r="F241" s="14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51" customHeight="1" x14ac:dyDescent="0.3">
      <c r="A242" s="12"/>
      <c r="B242" s="12"/>
      <c r="C242" s="12"/>
      <c r="D242" s="13"/>
      <c r="E242" s="12"/>
      <c r="F242" s="14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51" customHeight="1" x14ac:dyDescent="0.3">
      <c r="A243" s="12"/>
      <c r="B243" s="12"/>
      <c r="C243" s="12"/>
      <c r="D243" s="13"/>
      <c r="E243" s="12"/>
      <c r="F243" s="14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51" customHeight="1" x14ac:dyDescent="0.3">
      <c r="A244" s="12"/>
      <c r="B244" s="12"/>
      <c r="C244" s="12"/>
      <c r="D244" s="13"/>
      <c r="E244" s="12"/>
      <c r="F244" s="14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51" customHeight="1" x14ac:dyDescent="0.3">
      <c r="A245" s="12"/>
      <c r="B245" s="12"/>
      <c r="C245" s="12"/>
      <c r="D245" s="13"/>
      <c r="E245" s="12"/>
      <c r="F245" s="14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51" customHeight="1" x14ac:dyDescent="0.3">
      <c r="A246" s="12"/>
      <c r="B246" s="12"/>
      <c r="C246" s="12"/>
      <c r="D246" s="13"/>
      <c r="E246" s="12"/>
      <c r="F246" s="14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51" customHeight="1" x14ac:dyDescent="0.3">
      <c r="A247" s="12"/>
      <c r="B247" s="12"/>
      <c r="C247" s="12"/>
      <c r="D247" s="13"/>
      <c r="E247" s="12"/>
      <c r="F247" s="14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51" customHeight="1" x14ac:dyDescent="0.3">
      <c r="A248" s="12"/>
      <c r="B248" s="12"/>
      <c r="C248" s="12"/>
      <c r="D248" s="13"/>
      <c r="E248" s="12"/>
      <c r="F248" s="14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51" customHeight="1" x14ac:dyDescent="0.3">
      <c r="A249" s="12"/>
      <c r="B249" s="12"/>
      <c r="C249" s="12"/>
      <c r="D249" s="13"/>
      <c r="E249" s="12"/>
      <c r="F249" s="14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51" customHeight="1" x14ac:dyDescent="0.3">
      <c r="A250" s="12"/>
      <c r="B250" s="12"/>
      <c r="C250" s="12"/>
      <c r="D250" s="13"/>
      <c r="E250" s="12"/>
      <c r="F250" s="14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51" customHeight="1" x14ac:dyDescent="0.3">
      <c r="A251" s="12"/>
      <c r="B251" s="12"/>
      <c r="C251" s="12"/>
      <c r="D251" s="13"/>
      <c r="E251" s="12"/>
      <c r="F251" s="14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51" customHeight="1" x14ac:dyDescent="0.3">
      <c r="A252" s="12"/>
      <c r="B252" s="12"/>
      <c r="C252" s="12"/>
      <c r="D252" s="13"/>
      <c r="E252" s="12"/>
      <c r="F252" s="14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51" customHeight="1" x14ac:dyDescent="0.3">
      <c r="A253" s="12"/>
      <c r="B253" s="12"/>
      <c r="C253" s="12"/>
      <c r="D253" s="13"/>
      <c r="E253" s="12"/>
      <c r="F253" s="14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51" customHeight="1" x14ac:dyDescent="0.3">
      <c r="A254" s="12"/>
      <c r="B254" s="12"/>
      <c r="C254" s="12"/>
      <c r="D254" s="13"/>
      <c r="E254" s="12"/>
      <c r="F254" s="14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51" customHeight="1" x14ac:dyDescent="0.3">
      <c r="A255" s="12"/>
      <c r="B255" s="12"/>
      <c r="C255" s="12"/>
      <c r="D255" s="13"/>
      <c r="E255" s="12"/>
      <c r="F255" s="14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51" customHeight="1" x14ac:dyDescent="0.3">
      <c r="A256" s="12"/>
      <c r="B256" s="12"/>
      <c r="C256" s="12"/>
      <c r="D256" s="13"/>
      <c r="E256" s="12"/>
      <c r="F256" s="14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51" customHeight="1" x14ac:dyDescent="0.3">
      <c r="A257" s="12"/>
      <c r="B257" s="12"/>
      <c r="C257" s="12"/>
      <c r="D257" s="13"/>
      <c r="E257" s="12"/>
      <c r="F257" s="14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51" customHeight="1" x14ac:dyDescent="0.3">
      <c r="A258" s="12"/>
      <c r="B258" s="12"/>
      <c r="C258" s="12"/>
      <c r="D258" s="13"/>
      <c r="E258" s="12"/>
      <c r="F258" s="14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51" customHeight="1" x14ac:dyDescent="0.3">
      <c r="A259" s="12"/>
      <c r="B259" s="12"/>
      <c r="C259" s="12"/>
      <c r="D259" s="13"/>
      <c r="E259" s="12"/>
      <c r="F259" s="14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51" customHeight="1" x14ac:dyDescent="0.3">
      <c r="A260" s="12"/>
      <c r="B260" s="12"/>
      <c r="C260" s="12"/>
      <c r="D260" s="13"/>
      <c r="E260" s="12"/>
      <c r="F260" s="14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51" customHeight="1" x14ac:dyDescent="0.3">
      <c r="A261" s="12"/>
      <c r="B261" s="12"/>
      <c r="C261" s="12"/>
      <c r="D261" s="13"/>
      <c r="E261" s="12"/>
      <c r="F261" s="14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51" customHeight="1" x14ac:dyDescent="0.3">
      <c r="A262" s="12"/>
      <c r="B262" s="12"/>
      <c r="C262" s="12"/>
      <c r="D262" s="13"/>
      <c r="E262" s="12"/>
      <c r="F262" s="14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51" customHeight="1" x14ac:dyDescent="0.3">
      <c r="A263" s="12"/>
      <c r="B263" s="12"/>
      <c r="C263" s="12"/>
      <c r="D263" s="13"/>
      <c r="E263" s="12"/>
      <c r="F263" s="14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51" customHeight="1" x14ac:dyDescent="0.3">
      <c r="A264" s="12"/>
      <c r="B264" s="12"/>
      <c r="C264" s="12"/>
      <c r="D264" s="13"/>
      <c r="E264" s="12"/>
      <c r="F264" s="14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51" customHeight="1" x14ac:dyDescent="0.3">
      <c r="A265" s="12"/>
      <c r="B265" s="12"/>
      <c r="C265" s="12"/>
      <c r="D265" s="13"/>
      <c r="E265" s="12"/>
      <c r="F265" s="14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51" customHeight="1" x14ac:dyDescent="0.3">
      <c r="A266" s="12"/>
      <c r="B266" s="12"/>
      <c r="C266" s="12"/>
      <c r="D266" s="13"/>
      <c r="E266" s="12"/>
      <c r="F266" s="14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51" customHeight="1" x14ac:dyDescent="0.3">
      <c r="A267" s="12"/>
      <c r="B267" s="12"/>
      <c r="C267" s="12"/>
      <c r="D267" s="13"/>
      <c r="E267" s="12"/>
      <c r="F267" s="14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51" customHeight="1" x14ac:dyDescent="0.3">
      <c r="A268" s="12"/>
      <c r="B268" s="12"/>
      <c r="C268" s="12"/>
      <c r="D268" s="13"/>
      <c r="E268" s="12"/>
      <c r="F268" s="14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51" customHeight="1" x14ac:dyDescent="0.3">
      <c r="A269" s="12"/>
      <c r="B269" s="12"/>
      <c r="C269" s="12"/>
      <c r="D269" s="13"/>
      <c r="E269" s="12"/>
      <c r="F269" s="14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51" customHeight="1" x14ac:dyDescent="0.3">
      <c r="A270" s="12"/>
      <c r="B270" s="12"/>
      <c r="C270" s="12"/>
      <c r="D270" s="13"/>
      <c r="E270" s="12"/>
      <c r="F270" s="14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51" customHeight="1" x14ac:dyDescent="0.3">
      <c r="A271" s="12"/>
      <c r="B271" s="12"/>
      <c r="C271" s="12"/>
      <c r="D271" s="13"/>
      <c r="E271" s="12"/>
      <c r="F271" s="14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51" customHeight="1" x14ac:dyDescent="0.3">
      <c r="A272" s="12"/>
      <c r="B272" s="12"/>
      <c r="C272" s="12"/>
      <c r="D272" s="13"/>
      <c r="E272" s="12"/>
      <c r="F272" s="14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51" customHeight="1" x14ac:dyDescent="0.3">
      <c r="A273" s="12"/>
      <c r="B273" s="12"/>
      <c r="C273" s="12"/>
      <c r="D273" s="13"/>
      <c r="E273" s="12"/>
      <c r="F273" s="14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51" customHeight="1" x14ac:dyDescent="0.3">
      <c r="A274" s="12"/>
      <c r="B274" s="12"/>
      <c r="C274" s="12"/>
      <c r="D274" s="13"/>
      <c r="E274" s="12"/>
      <c r="F274" s="14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51" customHeight="1" x14ac:dyDescent="0.3">
      <c r="A275" s="12"/>
      <c r="B275" s="12"/>
      <c r="C275" s="12"/>
      <c r="D275" s="13"/>
      <c r="E275" s="12"/>
      <c r="F275" s="14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51" customHeight="1" x14ac:dyDescent="0.3">
      <c r="A276" s="12"/>
      <c r="B276" s="12"/>
      <c r="C276" s="12"/>
      <c r="D276" s="13"/>
      <c r="E276" s="12"/>
      <c r="F276" s="14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51" customHeight="1" x14ac:dyDescent="0.3">
      <c r="A277" s="12"/>
      <c r="B277" s="12"/>
      <c r="C277" s="12"/>
      <c r="D277" s="13"/>
      <c r="E277" s="12"/>
      <c r="F277" s="14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51" customHeight="1" x14ac:dyDescent="0.3">
      <c r="A278" s="12"/>
      <c r="B278" s="12"/>
      <c r="C278" s="12"/>
      <c r="D278" s="13"/>
      <c r="E278" s="12"/>
      <c r="F278" s="14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51" customHeight="1" x14ac:dyDescent="0.3">
      <c r="A279" s="12"/>
      <c r="B279" s="12"/>
      <c r="C279" s="12"/>
      <c r="D279" s="13"/>
      <c r="E279" s="12"/>
      <c r="F279" s="14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51" customHeight="1" x14ac:dyDescent="0.3">
      <c r="A280" s="12"/>
      <c r="B280" s="12"/>
      <c r="C280" s="12"/>
      <c r="D280" s="13"/>
      <c r="E280" s="12"/>
      <c r="F280" s="14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51" customHeight="1" x14ac:dyDescent="0.3">
      <c r="A281" s="12"/>
      <c r="B281" s="12"/>
      <c r="C281" s="12"/>
      <c r="D281" s="13"/>
      <c r="E281" s="12"/>
      <c r="F281" s="14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51" customHeight="1" x14ac:dyDescent="0.3">
      <c r="A282" s="12"/>
      <c r="B282" s="12"/>
      <c r="C282" s="12"/>
      <c r="D282" s="13"/>
      <c r="E282" s="12"/>
      <c r="F282" s="14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51" customHeight="1" x14ac:dyDescent="0.3">
      <c r="A283" s="12"/>
      <c r="B283" s="12"/>
      <c r="C283" s="12"/>
      <c r="D283" s="13"/>
      <c r="E283" s="12"/>
      <c r="F283" s="14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51" customHeight="1" x14ac:dyDescent="0.3">
      <c r="A284" s="12"/>
      <c r="B284" s="12"/>
      <c r="C284" s="12"/>
      <c r="D284" s="13"/>
      <c r="E284" s="12"/>
      <c r="F284" s="14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51" customHeight="1" x14ac:dyDescent="0.3">
      <c r="A285" s="12"/>
      <c r="B285" s="12"/>
      <c r="C285" s="12"/>
      <c r="D285" s="13"/>
      <c r="E285" s="12"/>
      <c r="F285" s="14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51" customHeight="1" x14ac:dyDescent="0.3">
      <c r="A286" s="12"/>
      <c r="B286" s="12"/>
      <c r="C286" s="12"/>
      <c r="D286" s="13"/>
      <c r="E286" s="12"/>
      <c r="F286" s="14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51" customHeight="1" x14ac:dyDescent="0.3">
      <c r="A287" s="12"/>
      <c r="B287" s="12"/>
      <c r="C287" s="12"/>
      <c r="D287" s="13"/>
      <c r="E287" s="12"/>
      <c r="F287" s="14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51" customHeight="1" x14ac:dyDescent="0.3">
      <c r="A288" s="12"/>
      <c r="B288" s="12"/>
      <c r="C288" s="12"/>
      <c r="D288" s="13"/>
      <c r="E288" s="12"/>
      <c r="F288" s="14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51" customHeight="1" x14ac:dyDescent="0.3">
      <c r="A289" s="12"/>
      <c r="B289" s="12"/>
      <c r="C289" s="12"/>
      <c r="D289" s="13"/>
      <c r="E289" s="12"/>
      <c r="F289" s="14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51" customHeight="1" x14ac:dyDescent="0.3">
      <c r="A290" s="12"/>
      <c r="B290" s="12"/>
      <c r="C290" s="12"/>
      <c r="D290" s="13"/>
      <c r="E290" s="12"/>
      <c r="F290" s="14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51" customHeight="1" x14ac:dyDescent="0.3">
      <c r="A291" s="12"/>
      <c r="B291" s="12"/>
      <c r="C291" s="12"/>
      <c r="D291" s="13"/>
      <c r="E291" s="12"/>
      <c r="F291" s="14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51" customHeight="1" x14ac:dyDescent="0.3">
      <c r="A292" s="12"/>
      <c r="B292" s="12"/>
      <c r="C292" s="12"/>
      <c r="D292" s="13"/>
      <c r="E292" s="12"/>
      <c r="F292" s="14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51" customHeight="1" x14ac:dyDescent="0.3">
      <c r="A293" s="12"/>
      <c r="B293" s="12"/>
      <c r="C293" s="12"/>
      <c r="D293" s="13"/>
      <c r="E293" s="12"/>
      <c r="F293" s="14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51" customHeight="1" x14ac:dyDescent="0.3">
      <c r="A294" s="12"/>
      <c r="B294" s="12"/>
      <c r="C294" s="12"/>
      <c r="D294" s="13"/>
      <c r="E294" s="12"/>
      <c r="F294" s="14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51" customHeight="1" x14ac:dyDescent="0.3">
      <c r="A295" s="12"/>
      <c r="B295" s="12"/>
      <c r="C295" s="12"/>
      <c r="D295" s="13"/>
      <c r="E295" s="12"/>
      <c r="F295" s="14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51" customHeight="1" x14ac:dyDescent="0.3">
      <c r="A296" s="12"/>
      <c r="B296" s="12"/>
      <c r="C296" s="12"/>
      <c r="D296" s="13"/>
      <c r="E296" s="12"/>
      <c r="F296" s="14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51" customHeight="1" x14ac:dyDescent="0.3">
      <c r="A297" s="12"/>
      <c r="B297" s="12"/>
      <c r="C297" s="12"/>
      <c r="D297" s="13"/>
      <c r="E297" s="12"/>
      <c r="F297" s="14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51" customHeight="1" x14ac:dyDescent="0.3">
      <c r="A298" s="12"/>
      <c r="B298" s="12"/>
      <c r="C298" s="12"/>
      <c r="D298" s="13"/>
      <c r="E298" s="12"/>
      <c r="F298" s="14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51" customHeight="1" x14ac:dyDescent="0.3">
      <c r="A299" s="12"/>
      <c r="B299" s="12"/>
      <c r="C299" s="12"/>
      <c r="D299" s="13"/>
      <c r="E299" s="12"/>
      <c r="F299" s="14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51" customHeight="1" x14ac:dyDescent="0.3">
      <c r="A300" s="12"/>
      <c r="B300" s="12"/>
      <c r="C300" s="12"/>
      <c r="D300" s="13"/>
      <c r="E300" s="12"/>
      <c r="F300" s="14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51" customHeight="1" x14ac:dyDescent="0.3">
      <c r="A301" s="12"/>
      <c r="B301" s="12"/>
      <c r="C301" s="12"/>
      <c r="D301" s="13"/>
      <c r="E301" s="12"/>
      <c r="F301" s="14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51" customHeight="1" x14ac:dyDescent="0.3">
      <c r="A302" s="12"/>
      <c r="B302" s="12"/>
      <c r="C302" s="12"/>
      <c r="D302" s="13"/>
      <c r="E302" s="12"/>
      <c r="F302" s="14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51" customHeight="1" x14ac:dyDescent="0.3">
      <c r="A303" s="12"/>
      <c r="B303" s="12"/>
      <c r="C303" s="12"/>
      <c r="D303" s="13"/>
      <c r="E303" s="12"/>
      <c r="F303" s="14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51" customHeight="1" x14ac:dyDescent="0.3">
      <c r="A304" s="12"/>
      <c r="B304" s="12"/>
      <c r="C304" s="12"/>
      <c r="D304" s="13"/>
      <c r="E304" s="12"/>
      <c r="F304" s="14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51" customHeight="1" x14ac:dyDescent="0.3">
      <c r="A305" s="12"/>
      <c r="B305" s="12"/>
      <c r="C305" s="12"/>
      <c r="D305" s="13"/>
      <c r="E305" s="12"/>
      <c r="F305" s="14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51" customHeight="1" x14ac:dyDescent="0.3">
      <c r="A306" s="12"/>
      <c r="B306" s="12"/>
      <c r="C306" s="12"/>
      <c r="D306" s="13"/>
      <c r="E306" s="12"/>
      <c r="F306" s="14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51" customHeight="1" x14ac:dyDescent="0.3">
      <c r="A307" s="12"/>
      <c r="B307" s="12"/>
      <c r="C307" s="12"/>
      <c r="D307" s="13"/>
      <c r="E307" s="12"/>
      <c r="F307" s="14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51" customHeight="1" x14ac:dyDescent="0.3">
      <c r="A308" s="12"/>
      <c r="B308" s="12"/>
      <c r="C308" s="12"/>
      <c r="D308" s="13"/>
      <c r="E308" s="12"/>
      <c r="F308" s="14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51" customHeight="1" x14ac:dyDescent="0.3">
      <c r="A309" s="12"/>
      <c r="B309" s="12"/>
      <c r="C309" s="12"/>
      <c r="D309" s="13"/>
      <c r="E309" s="12"/>
      <c r="F309" s="14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51" customHeight="1" x14ac:dyDescent="0.3">
      <c r="A310" s="12"/>
      <c r="B310" s="12"/>
      <c r="C310" s="12"/>
      <c r="D310" s="13"/>
      <c r="E310" s="12"/>
      <c r="F310" s="14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51" customHeight="1" x14ac:dyDescent="0.3">
      <c r="A311" s="12"/>
      <c r="B311" s="12"/>
      <c r="C311" s="12"/>
      <c r="D311" s="13"/>
      <c r="E311" s="12"/>
      <c r="F311" s="14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51" customHeight="1" x14ac:dyDescent="0.3">
      <c r="A312" s="12"/>
      <c r="B312" s="12"/>
      <c r="C312" s="12"/>
      <c r="D312" s="13"/>
      <c r="E312" s="12"/>
      <c r="F312" s="14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51" customHeight="1" x14ac:dyDescent="0.3">
      <c r="A313" s="12"/>
      <c r="B313" s="12"/>
      <c r="C313" s="12"/>
      <c r="D313" s="13"/>
      <c r="E313" s="12"/>
      <c r="F313" s="14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51" customHeight="1" x14ac:dyDescent="0.3">
      <c r="A314" s="12"/>
      <c r="B314" s="12"/>
      <c r="C314" s="12"/>
      <c r="D314" s="13"/>
      <c r="E314" s="12"/>
      <c r="F314" s="14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51" customHeight="1" x14ac:dyDescent="0.3">
      <c r="A315" s="12"/>
      <c r="B315" s="12"/>
      <c r="C315" s="12"/>
      <c r="D315" s="13"/>
      <c r="E315" s="12"/>
      <c r="F315" s="14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51" customHeight="1" x14ac:dyDescent="0.3">
      <c r="A316" s="12"/>
      <c r="B316" s="12"/>
      <c r="C316" s="12"/>
      <c r="D316" s="13"/>
      <c r="E316" s="12"/>
      <c r="F316" s="14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51" customHeight="1" x14ac:dyDescent="0.3">
      <c r="A317" s="12"/>
      <c r="B317" s="12"/>
      <c r="C317" s="12"/>
      <c r="D317" s="13"/>
      <c r="E317" s="12"/>
      <c r="F317" s="14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51" customHeight="1" x14ac:dyDescent="0.3">
      <c r="A318" s="12"/>
      <c r="B318" s="12"/>
      <c r="C318" s="12"/>
      <c r="D318" s="13"/>
      <c r="E318" s="12"/>
      <c r="F318" s="14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51" customHeight="1" x14ac:dyDescent="0.3">
      <c r="A319" s="12"/>
      <c r="B319" s="12"/>
      <c r="C319" s="12"/>
      <c r="D319" s="13"/>
      <c r="E319" s="12"/>
      <c r="F319" s="14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51" customHeight="1" x14ac:dyDescent="0.3">
      <c r="A320" s="12"/>
      <c r="B320" s="12"/>
      <c r="C320" s="12"/>
      <c r="D320" s="13"/>
      <c r="E320" s="12"/>
      <c r="F320" s="14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51" customHeight="1" x14ac:dyDescent="0.3">
      <c r="A321" s="12"/>
      <c r="B321" s="12"/>
      <c r="C321" s="12"/>
      <c r="D321" s="13"/>
      <c r="E321" s="12"/>
      <c r="F321" s="14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51" customHeight="1" x14ac:dyDescent="0.3">
      <c r="A322" s="12"/>
      <c r="B322" s="12"/>
      <c r="C322" s="12"/>
      <c r="D322" s="13"/>
      <c r="E322" s="12"/>
      <c r="F322" s="14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51" customHeight="1" x14ac:dyDescent="0.3">
      <c r="A323" s="12"/>
      <c r="B323" s="12"/>
      <c r="C323" s="12"/>
      <c r="D323" s="13"/>
      <c r="E323" s="12"/>
      <c r="F323" s="14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51" customHeight="1" x14ac:dyDescent="0.3">
      <c r="A324" s="12"/>
      <c r="B324" s="12"/>
      <c r="C324" s="12"/>
      <c r="D324" s="13"/>
      <c r="E324" s="12"/>
      <c r="F324" s="14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51" customHeight="1" x14ac:dyDescent="0.3">
      <c r="A325" s="12"/>
      <c r="B325" s="12"/>
      <c r="C325" s="12"/>
      <c r="D325" s="13"/>
      <c r="E325" s="12"/>
      <c r="F325" s="14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51" customHeight="1" x14ac:dyDescent="0.3">
      <c r="A326" s="12"/>
      <c r="B326" s="12"/>
      <c r="C326" s="12"/>
      <c r="D326" s="13"/>
      <c r="E326" s="12"/>
      <c r="F326" s="14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51" customHeight="1" x14ac:dyDescent="0.3">
      <c r="A327" s="12"/>
      <c r="B327" s="12"/>
      <c r="C327" s="12"/>
      <c r="D327" s="13"/>
      <c r="E327" s="12"/>
      <c r="F327" s="14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51" customHeight="1" x14ac:dyDescent="0.3">
      <c r="A328" s="12"/>
      <c r="B328" s="12"/>
      <c r="C328" s="12"/>
      <c r="D328" s="13"/>
      <c r="E328" s="12"/>
      <c r="F328" s="14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51" customHeight="1" x14ac:dyDescent="0.3">
      <c r="A329" s="12"/>
      <c r="B329" s="12"/>
      <c r="C329" s="12"/>
      <c r="D329" s="13"/>
      <c r="E329" s="12"/>
      <c r="F329" s="14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51" customHeight="1" x14ac:dyDescent="0.3">
      <c r="A330" s="12"/>
      <c r="B330" s="12"/>
      <c r="C330" s="12"/>
      <c r="D330" s="13"/>
      <c r="E330" s="12"/>
      <c r="F330" s="14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51" customHeight="1" x14ac:dyDescent="0.3">
      <c r="A331" s="12"/>
      <c r="B331" s="12"/>
      <c r="C331" s="12"/>
      <c r="D331" s="13"/>
      <c r="E331" s="12"/>
      <c r="F331" s="14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51" customHeight="1" x14ac:dyDescent="0.3">
      <c r="A332" s="12"/>
      <c r="B332" s="12"/>
      <c r="C332" s="12"/>
      <c r="D332" s="13"/>
      <c r="E332" s="12"/>
      <c r="F332" s="14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51" customHeight="1" x14ac:dyDescent="0.3">
      <c r="A333" s="12"/>
      <c r="B333" s="12"/>
      <c r="C333" s="12"/>
      <c r="D333" s="13"/>
      <c r="E333" s="12"/>
      <c r="F333" s="14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51" customHeight="1" x14ac:dyDescent="0.3">
      <c r="A334" s="12"/>
      <c r="B334" s="12"/>
      <c r="C334" s="12"/>
      <c r="D334" s="13"/>
      <c r="E334" s="12"/>
      <c r="F334" s="14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51" customHeight="1" x14ac:dyDescent="0.3">
      <c r="A335" s="12"/>
      <c r="B335" s="12"/>
      <c r="C335" s="12"/>
      <c r="D335" s="13"/>
      <c r="E335" s="12"/>
      <c r="F335" s="14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51" customHeight="1" x14ac:dyDescent="0.3">
      <c r="A336" s="12"/>
      <c r="B336" s="12"/>
      <c r="C336" s="12"/>
      <c r="D336" s="13"/>
      <c r="E336" s="12"/>
      <c r="F336" s="14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51" customHeight="1" x14ac:dyDescent="0.3">
      <c r="A337" s="12"/>
      <c r="B337" s="12"/>
      <c r="C337" s="12"/>
      <c r="D337" s="13"/>
      <c r="E337" s="12"/>
      <c r="F337" s="14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51" customHeight="1" x14ac:dyDescent="0.3">
      <c r="A338" s="12"/>
      <c r="B338" s="12"/>
      <c r="C338" s="12"/>
      <c r="D338" s="13"/>
      <c r="E338" s="12"/>
      <c r="F338" s="14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51" customHeight="1" x14ac:dyDescent="0.3">
      <c r="A339" s="12"/>
      <c r="B339" s="12"/>
      <c r="C339" s="12"/>
      <c r="D339" s="13"/>
      <c r="E339" s="12"/>
      <c r="F339" s="14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51" customHeight="1" x14ac:dyDescent="0.3">
      <c r="A340" s="12"/>
      <c r="B340" s="12"/>
      <c r="C340" s="12"/>
      <c r="D340" s="13"/>
      <c r="E340" s="12"/>
      <c r="F340" s="14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51" customHeight="1" x14ac:dyDescent="0.3">
      <c r="A341" s="12"/>
      <c r="B341" s="12"/>
      <c r="C341" s="12"/>
      <c r="D341" s="13"/>
      <c r="E341" s="12"/>
      <c r="F341" s="14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51" customHeight="1" x14ac:dyDescent="0.3">
      <c r="A342" s="12"/>
      <c r="B342" s="12"/>
      <c r="C342" s="12"/>
      <c r="D342" s="13"/>
      <c r="E342" s="12"/>
      <c r="F342" s="14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51" customHeight="1" x14ac:dyDescent="0.3">
      <c r="A343" s="12"/>
      <c r="B343" s="12"/>
      <c r="C343" s="12"/>
      <c r="D343" s="13"/>
      <c r="E343" s="12"/>
      <c r="F343" s="14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51" customHeight="1" x14ac:dyDescent="0.3">
      <c r="A344" s="12"/>
      <c r="B344" s="12"/>
      <c r="C344" s="12"/>
      <c r="D344" s="13"/>
      <c r="E344" s="12"/>
      <c r="F344" s="14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51" customHeight="1" x14ac:dyDescent="0.3">
      <c r="A345" s="12"/>
      <c r="B345" s="12"/>
      <c r="C345" s="12"/>
      <c r="D345" s="13"/>
      <c r="E345" s="12"/>
      <c r="F345" s="14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51" customHeight="1" x14ac:dyDescent="0.3">
      <c r="A346" s="12"/>
      <c r="B346" s="12"/>
      <c r="C346" s="12"/>
      <c r="D346" s="13"/>
      <c r="E346" s="12"/>
      <c r="F346" s="14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51" customHeight="1" x14ac:dyDescent="0.3">
      <c r="A347" s="12"/>
      <c r="B347" s="12"/>
      <c r="C347" s="12"/>
      <c r="D347" s="13"/>
      <c r="E347" s="12"/>
      <c r="F347" s="14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51" customHeight="1" x14ac:dyDescent="0.3">
      <c r="A348" s="12"/>
      <c r="B348" s="12"/>
      <c r="C348" s="12"/>
      <c r="D348" s="13"/>
      <c r="E348" s="12"/>
      <c r="F348" s="14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51" customHeight="1" x14ac:dyDescent="0.3">
      <c r="A349" s="12"/>
      <c r="B349" s="12"/>
      <c r="C349" s="12"/>
      <c r="D349" s="13"/>
      <c r="E349" s="12"/>
      <c r="F349" s="14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51" customHeight="1" x14ac:dyDescent="0.3">
      <c r="A350" s="12"/>
      <c r="B350" s="12"/>
      <c r="C350" s="12"/>
      <c r="D350" s="13"/>
      <c r="E350" s="12"/>
      <c r="F350" s="14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51" customHeight="1" x14ac:dyDescent="0.3">
      <c r="A351" s="12"/>
      <c r="B351" s="12"/>
      <c r="C351" s="12"/>
      <c r="D351" s="13"/>
      <c r="E351" s="12"/>
      <c r="F351" s="14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51" customHeight="1" x14ac:dyDescent="0.3">
      <c r="A352" s="12"/>
      <c r="B352" s="12"/>
      <c r="C352" s="12"/>
      <c r="D352" s="13"/>
      <c r="E352" s="12"/>
      <c r="F352" s="14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51" customHeight="1" x14ac:dyDescent="0.3">
      <c r="A353" s="12"/>
      <c r="B353" s="12"/>
      <c r="C353" s="12"/>
      <c r="D353" s="13"/>
      <c r="E353" s="12"/>
      <c r="F353" s="14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51" customHeight="1" x14ac:dyDescent="0.3">
      <c r="A354" s="12"/>
      <c r="B354" s="12"/>
      <c r="C354" s="12"/>
      <c r="D354" s="13"/>
      <c r="E354" s="12"/>
      <c r="F354" s="14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51" customHeight="1" x14ac:dyDescent="0.3">
      <c r="A355" s="12"/>
      <c r="B355" s="12"/>
      <c r="C355" s="12"/>
      <c r="D355" s="13"/>
      <c r="E355" s="12"/>
      <c r="F355" s="14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51" customHeight="1" x14ac:dyDescent="0.3">
      <c r="A356" s="12"/>
      <c r="B356" s="12"/>
      <c r="C356" s="12"/>
      <c r="D356" s="13"/>
      <c r="E356" s="12"/>
      <c r="F356" s="1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51" customHeight="1" x14ac:dyDescent="0.3">
      <c r="A357" s="12"/>
      <c r="B357" s="12"/>
      <c r="C357" s="12"/>
      <c r="D357" s="13"/>
      <c r="E357" s="12"/>
      <c r="F357" s="1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51" customHeight="1" x14ac:dyDescent="0.3">
      <c r="A358" s="12"/>
      <c r="B358" s="12"/>
      <c r="C358" s="12"/>
      <c r="D358" s="13"/>
      <c r="E358" s="12"/>
      <c r="F358" s="1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51" customHeight="1" x14ac:dyDescent="0.3">
      <c r="A359" s="12"/>
      <c r="B359" s="12"/>
      <c r="C359" s="12"/>
      <c r="D359" s="13"/>
      <c r="E359" s="12"/>
      <c r="F359" s="1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51" customHeight="1" x14ac:dyDescent="0.3">
      <c r="A360" s="12"/>
      <c r="B360" s="12"/>
      <c r="C360" s="12"/>
      <c r="D360" s="13"/>
      <c r="E360" s="12"/>
      <c r="F360" s="1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51" customHeight="1" x14ac:dyDescent="0.3">
      <c r="A361" s="12"/>
      <c r="B361" s="12"/>
      <c r="C361" s="12"/>
      <c r="D361" s="13"/>
      <c r="E361" s="12"/>
      <c r="F361" s="1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51" customHeight="1" x14ac:dyDescent="0.3">
      <c r="A362" s="12"/>
      <c r="B362" s="12"/>
      <c r="C362" s="12"/>
      <c r="D362" s="13"/>
      <c r="E362" s="12"/>
      <c r="F362" s="1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51" customHeight="1" x14ac:dyDescent="0.3">
      <c r="A363" s="12"/>
      <c r="B363" s="12"/>
      <c r="C363" s="12"/>
      <c r="D363" s="13"/>
      <c r="E363" s="12"/>
      <c r="F363" s="1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51" customHeight="1" x14ac:dyDescent="0.3">
      <c r="A364" s="12"/>
      <c r="B364" s="12"/>
      <c r="C364" s="12"/>
      <c r="D364" s="13"/>
      <c r="E364" s="12"/>
      <c r="F364" s="1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51" customHeight="1" x14ac:dyDescent="0.3">
      <c r="A365" s="12"/>
      <c r="B365" s="12"/>
      <c r="C365" s="12"/>
      <c r="D365" s="13"/>
      <c r="E365" s="12"/>
      <c r="F365" s="1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51" customHeight="1" x14ac:dyDescent="0.3">
      <c r="A366" s="12"/>
      <c r="B366" s="12"/>
      <c r="C366" s="12"/>
      <c r="D366" s="13"/>
      <c r="E366" s="12"/>
      <c r="F366" s="1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51" customHeight="1" x14ac:dyDescent="0.3">
      <c r="A367" s="12"/>
      <c r="B367" s="12"/>
      <c r="C367" s="12"/>
      <c r="D367" s="13"/>
      <c r="E367" s="12"/>
      <c r="F367" s="1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51" customHeight="1" x14ac:dyDescent="0.3">
      <c r="A368" s="12"/>
      <c r="B368" s="12"/>
      <c r="C368" s="12"/>
      <c r="D368" s="13"/>
      <c r="E368" s="12"/>
      <c r="F368" s="1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51" customHeight="1" x14ac:dyDescent="0.3">
      <c r="A369" s="12"/>
      <c r="B369" s="12"/>
      <c r="C369" s="12"/>
      <c r="D369" s="13"/>
      <c r="E369" s="12"/>
      <c r="F369" s="14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51" customHeight="1" x14ac:dyDescent="0.3">
      <c r="A370" s="12"/>
      <c r="B370" s="12"/>
      <c r="C370" s="12"/>
      <c r="D370" s="13"/>
      <c r="E370" s="12"/>
      <c r="F370" s="14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51" customHeight="1" x14ac:dyDescent="0.3">
      <c r="A371" s="12"/>
      <c r="B371" s="12"/>
      <c r="C371" s="12"/>
      <c r="D371" s="13"/>
      <c r="E371" s="12"/>
      <c r="F371" s="14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51" customHeight="1" x14ac:dyDescent="0.3">
      <c r="A372" s="12"/>
      <c r="B372" s="12"/>
      <c r="C372" s="12"/>
      <c r="D372" s="13"/>
      <c r="E372" s="12"/>
      <c r="F372" s="14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51" customHeight="1" x14ac:dyDescent="0.3">
      <c r="A373" s="12"/>
      <c r="B373" s="12"/>
      <c r="C373" s="12"/>
      <c r="D373" s="13"/>
      <c r="E373" s="12"/>
      <c r="F373" s="14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51" customHeight="1" x14ac:dyDescent="0.3">
      <c r="A374" s="12"/>
      <c r="B374" s="12"/>
      <c r="C374" s="12"/>
      <c r="D374" s="13"/>
      <c r="E374" s="12"/>
      <c r="F374" s="14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51" customHeight="1" x14ac:dyDescent="0.3">
      <c r="A375" s="12"/>
      <c r="B375" s="12"/>
      <c r="C375" s="12"/>
      <c r="D375" s="13"/>
      <c r="E375" s="12"/>
      <c r="F375" s="14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51" customHeight="1" x14ac:dyDescent="0.3">
      <c r="A376" s="12"/>
      <c r="B376" s="12"/>
      <c r="C376" s="12"/>
      <c r="D376" s="13"/>
      <c r="E376" s="12"/>
      <c r="F376" s="14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51" customHeight="1" x14ac:dyDescent="0.3">
      <c r="A377" s="12"/>
      <c r="B377" s="12"/>
      <c r="C377" s="12"/>
      <c r="D377" s="13"/>
      <c r="E377" s="12"/>
      <c r="F377" s="14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51" customHeight="1" x14ac:dyDescent="0.3">
      <c r="A378" s="12"/>
      <c r="B378" s="12"/>
      <c r="C378" s="12"/>
      <c r="D378" s="13"/>
      <c r="E378" s="12"/>
      <c r="F378" s="14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51" customHeight="1" x14ac:dyDescent="0.3">
      <c r="A379" s="12"/>
      <c r="B379" s="12"/>
      <c r="C379" s="12"/>
      <c r="D379" s="13"/>
      <c r="E379" s="12"/>
      <c r="F379" s="14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51" customHeight="1" x14ac:dyDescent="0.3">
      <c r="A380" s="12"/>
      <c r="B380" s="12"/>
      <c r="C380" s="12"/>
      <c r="D380" s="13"/>
      <c r="E380" s="12"/>
      <c r="F380" s="14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51" customHeight="1" x14ac:dyDescent="0.3">
      <c r="A381" s="12"/>
      <c r="B381" s="12"/>
      <c r="C381" s="12"/>
      <c r="D381" s="13"/>
      <c r="E381" s="12"/>
      <c r="F381" s="14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51" customHeight="1" x14ac:dyDescent="0.3">
      <c r="A382" s="12"/>
      <c r="B382" s="12"/>
      <c r="C382" s="12"/>
      <c r="D382" s="13"/>
      <c r="E382" s="12"/>
      <c r="F382" s="14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51" customHeight="1" x14ac:dyDescent="0.3">
      <c r="A383" s="12"/>
      <c r="B383" s="12"/>
      <c r="C383" s="12"/>
      <c r="D383" s="13"/>
      <c r="E383" s="12"/>
      <c r="F383" s="14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51" customHeight="1" x14ac:dyDescent="0.3">
      <c r="A384" s="12"/>
      <c r="B384" s="12"/>
      <c r="C384" s="12"/>
      <c r="D384" s="13"/>
      <c r="E384" s="12"/>
      <c r="F384" s="14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51" customHeight="1" x14ac:dyDescent="0.3">
      <c r="A385" s="12"/>
      <c r="B385" s="12"/>
      <c r="C385" s="12"/>
      <c r="D385" s="13"/>
      <c r="E385" s="12"/>
      <c r="F385" s="14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51" customHeight="1" x14ac:dyDescent="0.3">
      <c r="A386" s="12"/>
      <c r="B386" s="12"/>
      <c r="C386" s="12"/>
      <c r="D386" s="13"/>
      <c r="E386" s="12"/>
      <c r="F386" s="14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51" customHeight="1" x14ac:dyDescent="0.3">
      <c r="A387" s="12"/>
      <c r="B387" s="12"/>
      <c r="C387" s="12"/>
      <c r="D387" s="13"/>
      <c r="E387" s="12"/>
      <c r="F387" s="14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51" customHeight="1" x14ac:dyDescent="0.3">
      <c r="A388" s="12"/>
      <c r="B388" s="12"/>
      <c r="C388" s="12"/>
      <c r="D388" s="13"/>
      <c r="E388" s="12"/>
      <c r="F388" s="14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51" customHeight="1" x14ac:dyDescent="0.3">
      <c r="A389" s="12"/>
      <c r="B389" s="12"/>
      <c r="C389" s="12"/>
      <c r="D389" s="13"/>
      <c r="E389" s="12"/>
      <c r="F389" s="14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51" customHeight="1" x14ac:dyDescent="0.3">
      <c r="A390" s="12"/>
      <c r="B390" s="12"/>
      <c r="C390" s="12"/>
      <c r="D390" s="13"/>
      <c r="E390" s="12"/>
      <c r="F390" s="14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51" customHeight="1" x14ac:dyDescent="0.3">
      <c r="A391" s="12"/>
      <c r="B391" s="12"/>
      <c r="C391" s="12"/>
      <c r="D391" s="13"/>
      <c r="E391" s="12"/>
      <c r="F391" s="14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51" customHeight="1" x14ac:dyDescent="0.3">
      <c r="A392" s="12"/>
      <c r="B392" s="12"/>
      <c r="C392" s="12"/>
      <c r="D392" s="13"/>
      <c r="E392" s="12"/>
      <c r="F392" s="14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51" customHeight="1" x14ac:dyDescent="0.3">
      <c r="A393" s="12"/>
      <c r="B393" s="12"/>
      <c r="C393" s="12"/>
      <c r="D393" s="13"/>
      <c r="E393" s="12"/>
      <c r="F393" s="14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51" customHeight="1" x14ac:dyDescent="0.3">
      <c r="A394" s="12"/>
      <c r="B394" s="12"/>
      <c r="C394" s="12"/>
      <c r="D394" s="13"/>
      <c r="E394" s="12"/>
      <c r="F394" s="14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51" customHeight="1" x14ac:dyDescent="0.3">
      <c r="A395" s="12"/>
      <c r="B395" s="12"/>
      <c r="C395" s="12"/>
      <c r="D395" s="13"/>
      <c r="E395" s="12"/>
      <c r="F395" s="14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51" customHeight="1" x14ac:dyDescent="0.3">
      <c r="A396" s="12"/>
      <c r="B396" s="12"/>
      <c r="C396" s="12"/>
      <c r="D396" s="13"/>
      <c r="E396" s="12"/>
      <c r="F396" s="14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51" customHeight="1" x14ac:dyDescent="0.3">
      <c r="A397" s="12"/>
      <c r="B397" s="12"/>
      <c r="C397" s="12"/>
      <c r="D397" s="13"/>
      <c r="E397" s="12"/>
      <c r="F397" s="14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51" customHeight="1" x14ac:dyDescent="0.3">
      <c r="A398" s="12"/>
      <c r="B398" s="12"/>
      <c r="C398" s="12"/>
      <c r="D398" s="13"/>
      <c r="E398" s="12"/>
      <c r="F398" s="14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51" customHeight="1" x14ac:dyDescent="0.3">
      <c r="A399" s="12"/>
      <c r="B399" s="12"/>
      <c r="C399" s="12"/>
      <c r="D399" s="13"/>
      <c r="E399" s="12"/>
      <c r="F399" s="14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51" customHeight="1" x14ac:dyDescent="0.3">
      <c r="A400" s="12"/>
      <c r="B400" s="12"/>
      <c r="C400" s="12"/>
      <c r="D400" s="13"/>
      <c r="E400" s="12"/>
      <c r="F400" s="14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51" customHeight="1" x14ac:dyDescent="0.3">
      <c r="A401" s="12"/>
      <c r="B401" s="12"/>
      <c r="C401" s="12"/>
      <c r="D401" s="13"/>
      <c r="E401" s="12"/>
      <c r="F401" s="14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51" customHeight="1" x14ac:dyDescent="0.3">
      <c r="A402" s="12"/>
      <c r="B402" s="12"/>
      <c r="C402" s="12"/>
      <c r="D402" s="13"/>
      <c r="E402" s="12"/>
      <c r="F402" s="14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51" customHeight="1" x14ac:dyDescent="0.3">
      <c r="A403" s="12"/>
      <c r="B403" s="12"/>
      <c r="C403" s="12"/>
      <c r="D403" s="13"/>
      <c r="E403" s="12"/>
      <c r="F403" s="14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51" customHeight="1" x14ac:dyDescent="0.3">
      <c r="A404" s="12"/>
      <c r="B404" s="12"/>
      <c r="C404" s="12"/>
      <c r="D404" s="13"/>
      <c r="E404" s="12"/>
      <c r="F404" s="14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51" customHeight="1" x14ac:dyDescent="0.3">
      <c r="A405" s="12"/>
      <c r="B405" s="12"/>
      <c r="C405" s="12"/>
      <c r="D405" s="13"/>
      <c r="E405" s="12"/>
      <c r="F405" s="14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51" customHeight="1" x14ac:dyDescent="0.3">
      <c r="A406" s="12"/>
      <c r="B406" s="12"/>
      <c r="C406" s="12"/>
      <c r="D406" s="13"/>
      <c r="E406" s="12"/>
      <c r="F406" s="14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51" customHeight="1" x14ac:dyDescent="0.3">
      <c r="A407" s="12"/>
      <c r="B407" s="12"/>
      <c r="C407" s="12"/>
      <c r="D407" s="13"/>
      <c r="E407" s="12"/>
      <c r="F407" s="14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51" customHeight="1" x14ac:dyDescent="0.3">
      <c r="A408" s="12"/>
      <c r="B408" s="12"/>
      <c r="C408" s="12"/>
      <c r="D408" s="13"/>
      <c r="E408" s="12"/>
      <c r="F408" s="14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51" customHeight="1" x14ac:dyDescent="0.3">
      <c r="A409" s="12"/>
      <c r="B409" s="12"/>
      <c r="C409" s="12"/>
      <c r="D409" s="13"/>
      <c r="E409" s="12"/>
      <c r="F409" s="14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51" customHeight="1" x14ac:dyDescent="0.3">
      <c r="A410" s="12"/>
      <c r="B410" s="12"/>
      <c r="C410" s="12"/>
      <c r="D410" s="13"/>
      <c r="E410" s="12"/>
      <c r="F410" s="14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51" customHeight="1" x14ac:dyDescent="0.3">
      <c r="A411" s="12"/>
      <c r="B411" s="12"/>
      <c r="C411" s="12"/>
      <c r="D411" s="13"/>
      <c r="E411" s="12"/>
      <c r="F411" s="14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51" customHeight="1" x14ac:dyDescent="0.3">
      <c r="A412" s="12"/>
      <c r="B412" s="12"/>
      <c r="C412" s="12"/>
      <c r="D412" s="13"/>
      <c r="E412" s="12"/>
      <c r="F412" s="14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</sheetData>
  <mergeCells count="3">
    <mergeCell ref="A1:H1"/>
    <mergeCell ref="A2:C2"/>
    <mergeCell ref="A40:G40"/>
  </mergeCells>
  <conditionalFormatting sqref="B25:D27 E26:E27 B28:E39 A3:D24 A25:A39 A1:A2 D2:F2">
    <cfRule type="beginsWith" dxfId="4" priority="4" operator="beginsWith" text="**">
      <formula>LEFT(A1,2)="**"</formula>
    </cfRule>
    <cfRule type="beginsWith" dxfId="3" priority="5" operator="beginsWith" text="&lt;">
      <formula>LEFT(A1,1)="&lt;"</formula>
    </cfRule>
  </conditionalFormatting>
  <conditionalFormatting sqref="F3:F39">
    <cfRule type="containsText" dxfId="2" priority="3" operator="containsText" text="INDICAR EN ESTE ESPACIO">
      <formula>NOT(ISERROR(SEARCH("INDICAR EN ESTE ESPACIO",F3)))</formula>
    </cfRule>
  </conditionalFormatting>
  <conditionalFormatting sqref="G2:H2">
    <cfRule type="beginsWith" dxfId="1" priority="1" operator="beginsWith" text="**">
      <formula>LEFT(G2,2)="**"</formula>
    </cfRule>
    <cfRule type="beginsWith" dxfId="0" priority="2" operator="beginsWith" text="&lt;">
      <formula>LEFT(G2,1)="&lt;"</formula>
    </cfRule>
  </conditionalFormatting>
  <pageMargins left="0.70866141732283472" right="0.70866141732283472" top="0.74803149606299213" bottom="0.74803149606299213" header="0.31496062992125984" footer="0.31496062992125984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OFERTSA ECONOMICA</vt:lpstr>
      <vt:lpstr>'OFERTSA ECONOMICA'!Área_de_impresión</vt:lpstr>
      <vt:lpstr>'OFERTSA ECONOMICA'!Títulos_a_imprimir</vt:lpstr>
    </vt:vector>
  </TitlesOfParts>
  <Company>LNCM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fpalma</dc:creator>
  <cp:lastModifiedBy>Francisco Palma Soto</cp:lastModifiedBy>
  <cp:lastPrinted>2017-02-22T21:01:48Z</cp:lastPrinted>
  <dcterms:created xsi:type="dcterms:W3CDTF">2012-03-08T14:50:42Z</dcterms:created>
  <dcterms:modified xsi:type="dcterms:W3CDTF">2017-02-22T21:47:15Z</dcterms:modified>
</cp:coreProperties>
</file>